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ЭтаКнига"/>
  <mc:AlternateContent xmlns:mc="http://schemas.openxmlformats.org/markup-compatibility/2006">
    <mc:Choice Requires="x15">
      <x15ac:absPath xmlns:x15ac="http://schemas.microsoft.com/office/spreadsheetml/2010/11/ac" url="D:\КК ВЕНТКОМПЛЕКС\10 Поставщики\МКТ\Attachments_me@mktrus.ru_2019-05-28_15-09-33\"/>
    </mc:Choice>
  </mc:AlternateContent>
  <xr:revisionPtr revIDLastSave="0" documentId="13_ncr:1_{E065B9F2-A050-4D24-B715-1FD6C83B8931}" xr6:coauthVersionLast="45" xr6:coauthVersionMax="45" xr10:uidLastSave="{00000000-0000-0000-0000-000000000000}"/>
  <bookViews>
    <workbookView xWindow="-120" yWindow="-120" windowWidth="25440" windowHeight="15390" tabRatio="803" xr2:uid="{00000000-000D-0000-FFFF-FFFF00000000}"/>
  </bookViews>
  <sheets>
    <sheet name="Общий" sheetId="3" r:id="rId1"/>
    <sheet name="Инверторы ZSPR" sheetId="5" r:id="rId2"/>
    <sheet name="Premium и Deluxe" sheetId="13" r:id="rId3"/>
    <sheet name="Мультисистемы" sheetId="14" r:id="rId4"/>
    <sheet name="Полупром Standart" sheetId="1" r:id="rId5"/>
    <sheet name="Полупром Premium" sheetId="11" r:id="rId6"/>
    <sheet name="Полупром Deluxe" sheetId="10" r:id="rId7"/>
    <sheet name="V-MULTI" sheetId="12" r:id="rId8"/>
    <sheet name="KX" sheetId="6" r:id="rId9"/>
    <sheet name="Аксессуары" sheetId="8" r:id="rId10"/>
    <sheet name="Тепловые насосы+SAF" sheetId="7" r:id="rId11"/>
    <sheet name="Скрытый Лист" sheetId="2" state="hidden" r:id="rId12"/>
  </sheets>
  <definedNames>
    <definedName name="acsesforkanal">Аксессуары!$A$71</definedName>
    <definedName name="adapter">Аксессуары!$A$28</definedName>
    <definedName name="BMS\">Аксессуары!$A$21</definedName>
    <definedName name="centralpult">Аксессуары!$A$16</definedName>
    <definedName name="DeluxeKanalSred">'Полупром Deluxe'!$A$119</definedName>
    <definedName name="DeluxeKanalVysok">'Полупром Deluxe'!$A$161</definedName>
    <definedName name="DeluxeKasseta">'Полупром Deluxe'!$A$45</definedName>
    <definedName name="DeluxeKolonna">'Полупром Deluxe'!$A$97</definedName>
    <definedName name="DeluxePotolok">'Полупром Deluxe'!$A$3</definedName>
    <definedName name="DIS">Аксессуары!$A$42</definedName>
    <definedName name="EEVKIT">Аксессуары!$A$66</definedName>
    <definedName name="fdfu">KX!$A$147</definedName>
    <definedName name="fdfw">KX!$A$142</definedName>
    <definedName name="fdtq">KX!$A$105</definedName>
    <definedName name="fdts">KX!$A$100</definedName>
    <definedName name="fdtw">KX!$A$111</definedName>
    <definedName name="fduh">KX!$A$122</definedName>
    <definedName name="fduKX">KX!$A$127</definedName>
    <definedName name="fdut">KX!$A$91</definedName>
    <definedName name="inverter">'Инверторы ZSPR'!$A$2</definedName>
    <definedName name="kanakIIPAC">'Полупром Standart'!$A$42</definedName>
    <definedName name="kanalbyt">'Premium и Deluxe'!$A$104</definedName>
    <definedName name="kanalKX">KX!$A$79</definedName>
    <definedName name="kanalPAC">'Полупром Standart'!$A$32</definedName>
    <definedName name="kaseta600KX">KX!$A$58</definedName>
    <definedName name="kaseta600PAC">'Полупром Standart'!#REF!</definedName>
    <definedName name="kaseta800KX">KX!$A$67</definedName>
    <definedName name="kaseta800PAC">'Полупром Standart'!$A$13</definedName>
    <definedName name="kasetabyt">'Premium и Deluxe'!$A$77</definedName>
    <definedName name="kolonPAC">'Полупром Standart'!$A$25</definedName>
    <definedName name="mult">Мультисистемы!$A$2</definedName>
    <definedName name="napolbyt">'Premium и Deluxe'!$A$119</definedName>
    <definedName name="naruzhKX">KX!$A$3</definedName>
    <definedName name="nastenKX">KX!$A$42</definedName>
    <definedName name="panelforkaseta">Аксессуары!$A$80</definedName>
    <definedName name="podpotolokKX">KX!$A$51</definedName>
    <definedName name="podpotolokPAC">'Полупром Standart'!$A$3</definedName>
    <definedName name="PremKanalSred">'Полупром Premium'!$A$80</definedName>
    <definedName name="PremKanalVysok">'Полупром Premium'!$A$106</definedName>
    <definedName name="PremKasseta">'Полупром Premium'!$A$29</definedName>
    <definedName name="PremKolonna">'Полупром Premium'!$A$61</definedName>
    <definedName name="PremPodpotolok">'Полупром Premium'!$A$3</definedName>
    <definedName name="pult">Аксессуары!$A$3</definedName>
    <definedName name="Vmulti">'V-MULTI'!$A$3</definedName>
    <definedName name="Инверторные_модели_Premium_ZS_S_Series__Цвет___Белый">'Premium и Deluxe'!$A$3</definedName>
    <definedName name="_xlnm.Print_Area" localSheetId="8">KX!$A$1:$E$151</definedName>
    <definedName name="_xlnm.Print_Area" localSheetId="2">'Premium и Deluxe'!$A$1:$E$130</definedName>
    <definedName name="_xlnm.Print_Area" localSheetId="7">'V-MULTI'!$A$1:$E$72</definedName>
    <definedName name="_xlnm.Print_Area" localSheetId="9">Аксессуары!$A$1:$C$92</definedName>
    <definedName name="_xlnm.Print_Area" localSheetId="1">'Инверторы ZSPR'!$A$1:$E$24</definedName>
    <definedName name="_xlnm.Print_Area" localSheetId="3">Мультисистемы!$A$1:$E$59</definedName>
    <definedName name="_xlnm.Print_Area" localSheetId="0">Общий!$A$1:$K$64</definedName>
    <definedName name="_xlnm.Print_Area" localSheetId="6">'Полупром Deluxe'!$A$1:$E$190</definedName>
    <definedName name="_xlnm.Print_Area" localSheetId="5">'Полупром Premium'!$A$1:$E$139</definedName>
    <definedName name="_xlnm.Print_Area" localSheetId="4">'Полупром Standart'!$A$1:$E$51</definedName>
    <definedName name="_xlnm.Print_Area" localSheetId="10">'Тепловые насосы+SAF'!$A$1:$E$37</definedName>
    <definedName name="СкидкаБаза">'Скрытый Лист'!$A$4</definedName>
    <definedName name="скидкабазакх">'Скрытый Лист'!$A$6</definedName>
    <definedName name="скидкадилер">Общий!#REF!</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 i="8" l="1"/>
  <c r="D83" i="13" l="1"/>
  <c r="D114" i="13"/>
  <c r="E1" i="14"/>
  <c r="D126" i="13"/>
  <c r="D123" i="13"/>
  <c r="D120" i="13"/>
  <c r="D111" i="13"/>
  <c r="D108" i="13"/>
  <c r="D105" i="13"/>
  <c r="D88" i="13"/>
  <c r="D78" i="13"/>
  <c r="D72" i="13"/>
  <c r="D69" i="13"/>
  <c r="D66" i="13"/>
  <c r="D63" i="13"/>
  <c r="D60" i="13"/>
  <c r="D54" i="13"/>
  <c r="D51" i="13"/>
  <c r="D48" i="13"/>
  <c r="D45" i="13"/>
  <c r="D42" i="13"/>
  <c r="D39" i="13"/>
  <c r="D36" i="13"/>
  <c r="D33" i="13"/>
  <c r="D27" i="13"/>
  <c r="D24" i="13"/>
  <c r="D21" i="13"/>
  <c r="D18" i="13"/>
  <c r="D13" i="13"/>
  <c r="D10" i="13"/>
  <c r="D7" i="13"/>
  <c r="E1" i="13"/>
  <c r="D98" i="13" l="1"/>
  <c r="D93" i="13"/>
  <c r="E1" i="7" l="1"/>
  <c r="E1" i="6"/>
  <c r="E1" i="12"/>
  <c r="E1" i="10"/>
  <c r="E1" i="11"/>
  <c r="E1" i="1"/>
  <c r="E1" i="5"/>
  <c r="D162" i="10" l="1"/>
  <c r="D120" i="10"/>
  <c r="D98" i="10"/>
  <c r="D46" i="10"/>
  <c r="E46" i="10"/>
  <c r="D47" i="1"/>
  <c r="D43" i="1"/>
  <c r="D4" i="11"/>
  <c r="D4" i="10" l="1"/>
  <c r="D81" i="11"/>
  <c r="D4" i="1"/>
  <c r="D62" i="11"/>
  <c r="D4" i="13" l="1"/>
  <c r="D8" i="1"/>
  <c r="D14" i="1"/>
  <c r="D19" i="1"/>
  <c r="D29" i="1"/>
  <c r="D26" i="1" s="1"/>
  <c r="D33" i="1"/>
  <c r="D37" i="1"/>
  <c r="D8" i="11"/>
  <c r="D12" i="11"/>
  <c r="D16" i="11"/>
  <c r="D20" i="11"/>
  <c r="D24" i="11"/>
  <c r="D30" i="11"/>
  <c r="D35" i="11"/>
  <c r="D40" i="11"/>
  <c r="D45" i="11"/>
  <c r="D50" i="11"/>
  <c r="D55" i="11"/>
  <c r="D65" i="11"/>
  <c r="D68" i="11"/>
  <c r="D71" i="11"/>
  <c r="D74" i="11"/>
  <c r="D77" i="11"/>
  <c r="D85" i="11"/>
  <c r="D89" i="11"/>
  <c r="D93" i="11"/>
  <c r="D97" i="11"/>
  <c r="D101" i="11"/>
  <c r="D107" i="11"/>
  <c r="D111" i="11"/>
  <c r="D115" i="11"/>
  <c r="D119" i="11"/>
  <c r="D123" i="11"/>
  <c r="D127" i="11"/>
  <c r="D131" i="11"/>
  <c r="D135" i="11"/>
  <c r="D8" i="10"/>
  <c r="D12" i="10"/>
  <c r="D16" i="10"/>
  <c r="D20" i="10"/>
  <c r="D24" i="10"/>
  <c r="D28" i="10"/>
  <c r="D32" i="10"/>
  <c r="D36" i="10"/>
  <c r="D40" i="10"/>
  <c r="D51" i="10"/>
  <c r="D56" i="10"/>
  <c r="D61" i="10"/>
  <c r="D66" i="10"/>
  <c r="D71" i="10"/>
  <c r="D76" i="10"/>
  <c r="D81" i="10"/>
  <c r="D86" i="10"/>
  <c r="D91" i="10"/>
  <c r="D101" i="10"/>
  <c r="D104" i="10"/>
  <c r="D107" i="10"/>
  <c r="D110" i="10"/>
  <c r="D113" i="10"/>
  <c r="D116" i="10"/>
  <c r="D124" i="10"/>
  <c r="D128" i="10"/>
  <c r="D132" i="10"/>
  <c r="D136" i="10"/>
  <c r="D140" i="10"/>
  <c r="D144" i="10"/>
  <c r="D148" i="10"/>
  <c r="D152" i="10"/>
  <c r="D156" i="10"/>
  <c r="D166" i="10"/>
  <c r="D170" i="10"/>
  <c r="D174" i="10"/>
  <c r="D178" i="10"/>
  <c r="D182" i="10"/>
  <c r="D186" i="10"/>
</calcChain>
</file>

<file path=xl/sharedStrings.xml><?xml version="1.0" encoding="utf-8"?>
<sst xmlns="http://schemas.openxmlformats.org/spreadsheetml/2006/main" count="1055" uniqueCount="658">
  <si>
    <t>FDC140VNX (1ф; 220 В) Hyper Inverner</t>
  </si>
  <si>
    <t>FDC140VSX (3ф; 380 В) Hyper Inverner</t>
  </si>
  <si>
    <t>Блок / комплект</t>
  </si>
  <si>
    <t>Мощн.  охл-я</t>
  </si>
  <si>
    <t>Мощн. нагрева</t>
  </si>
  <si>
    <t>Кондиционеры подпотолочного типа</t>
  </si>
  <si>
    <t>FDC71VNP</t>
  </si>
  <si>
    <t>FDC100VNX (1ф; 220 В) Hyper Inverner</t>
  </si>
  <si>
    <t>FDC100VSX (3ф; 380 В) Hyper Inverner</t>
  </si>
  <si>
    <t>FDC125VNX (1ф; 220 В) Hyper Inverner</t>
  </si>
  <si>
    <t>FDC125VSX (3ф; 380 В) Hyper Inverner</t>
  </si>
  <si>
    <t>-скидля от розничных цен, завязаны формулы подсчета базовой цены</t>
  </si>
  <si>
    <t>-скидля от розничных цен, завязаны формулы подсчета базовой цены для КХ</t>
  </si>
  <si>
    <t>Бытовые кондиционеры</t>
  </si>
  <si>
    <t>Кассетные</t>
  </si>
  <si>
    <t>Канальные</t>
  </si>
  <si>
    <t>Напольные</t>
  </si>
  <si>
    <t>Мультисплит система</t>
  </si>
  <si>
    <t>Полупромышленные кондиционеры</t>
  </si>
  <si>
    <t>PAC</t>
  </si>
  <si>
    <t>Подпотолочного типа</t>
  </si>
  <si>
    <t>Кассетного типа  (840*840)</t>
  </si>
  <si>
    <t>Колонного типа</t>
  </si>
  <si>
    <t>Канального типа (средненапорные)</t>
  </si>
  <si>
    <t>Канального типа (высоконапорные)</t>
  </si>
  <si>
    <t>Мультизональные системы KXZ</t>
  </si>
  <si>
    <t>VRF</t>
  </si>
  <si>
    <t>Наружние блоки</t>
  </si>
  <si>
    <t>Внутренние блоки настенного типа</t>
  </si>
  <si>
    <t>Внутренние блоки подпотолочного типа</t>
  </si>
  <si>
    <t>Внутренние блоки кассетного типа ЕВРО (600*600)</t>
  </si>
  <si>
    <t>Внутренние блоки кассетного типа (840*840)</t>
  </si>
  <si>
    <t>Внутренние блоки канального типа (средненапорные)</t>
  </si>
  <si>
    <t>Внутренние блоки канального типа (ультратонкие низконапорные)</t>
  </si>
  <si>
    <t>Внутренние блоки канального типа (однопоточные - высота 194 мм)</t>
  </si>
  <si>
    <t>Внутренние блоки канального типа (2-х поточные)</t>
  </si>
  <si>
    <t>Внутренние блоки канального типа (гостиничного типа,  низконапорные)</t>
  </si>
  <si>
    <t>Внутренние блоки канального типа (высоконапорные)</t>
  </si>
  <si>
    <t>Внутренние блоки напольного типа</t>
  </si>
  <si>
    <t>Внутренние блоки напольного типа без кожуха</t>
  </si>
  <si>
    <t>Аксессуары</t>
  </si>
  <si>
    <t>Индивидуальные пульты управления</t>
  </si>
  <si>
    <t>Центральные пульты управления</t>
  </si>
  <si>
    <t>BMS-контроллеры</t>
  </si>
  <si>
    <t>Адаптеры для бытовых и полупромышленных кондиционеров</t>
  </si>
  <si>
    <t>Разветвители, гребенки</t>
  </si>
  <si>
    <t>Автоматика для подключения наружных блоков серии KXE6 к секциям испарителей ВУ</t>
  </si>
  <si>
    <t>Аксессуары для канальных кондиционеров</t>
  </si>
  <si>
    <t>Панели для кассетных кондиционеров</t>
  </si>
  <si>
    <t>Тепловые насосы + SAF</t>
  </si>
  <si>
    <t>Кондиционеры кассетного типа  (840*840)</t>
  </si>
  <si>
    <t>Кондиционеры колонного типа</t>
  </si>
  <si>
    <t>SC-THB-E3 (выносной температурный датчик для FDUM)</t>
  </si>
  <si>
    <t>FDUM71VF</t>
  </si>
  <si>
    <t>FDUM100VF</t>
  </si>
  <si>
    <t>FDUM125VF</t>
  </si>
  <si>
    <t>FDUM140VF</t>
  </si>
  <si>
    <t>FDU71VF/FDC71VNX</t>
  </si>
  <si>
    <t>FDU71VF</t>
  </si>
  <si>
    <t>FDU100VF</t>
  </si>
  <si>
    <t>FDU125VF</t>
  </si>
  <si>
    <t>FDU140VF</t>
  </si>
  <si>
    <t>Внутренние блоки</t>
  </si>
  <si>
    <t>Внутренние блоки  кассетного типа 600*600</t>
  </si>
  <si>
    <t>Внутренние блоки  кассетного типа 840*840</t>
  </si>
  <si>
    <t>Внутренние блоки  потолочного типа</t>
  </si>
  <si>
    <t>Внутренние блоки  канального типа (средненапорные)</t>
  </si>
  <si>
    <t>Внутренние блоки  колонного типа</t>
  </si>
  <si>
    <t>Внутренние блоки  настенного типа</t>
  </si>
  <si>
    <t>Настенные кондиционеры</t>
  </si>
  <si>
    <t>SRK20ZSPR-S</t>
  </si>
  <si>
    <t>SRC20ZSPR-S</t>
  </si>
  <si>
    <t>SRK25ZSPR-S</t>
  </si>
  <si>
    <t>SRC25ZSPR-S</t>
  </si>
  <si>
    <t>SRK35ZSPR-S</t>
  </si>
  <si>
    <t>SRC35ZSPR-S</t>
  </si>
  <si>
    <t>SRK45ZSPR-S</t>
  </si>
  <si>
    <t>SRC45ZSPR-S</t>
  </si>
  <si>
    <t>SRK63ZSPR-S</t>
  </si>
  <si>
    <t>SRC63ZSPR-S</t>
  </si>
  <si>
    <t>SRK71ZSPR-S</t>
  </si>
  <si>
    <t>SRC71ZSPR-S</t>
  </si>
  <si>
    <t>SRK80ZSPR-S</t>
  </si>
  <si>
    <t>SRC80ZSPR-S</t>
  </si>
  <si>
    <t>SRC20ZS-S</t>
  </si>
  <si>
    <t>SRC25ZS-S</t>
  </si>
  <si>
    <t>SRC35ZS-S</t>
  </si>
  <si>
    <t>SRC50ZS-S</t>
  </si>
  <si>
    <t>SRC63ZR-S</t>
  </si>
  <si>
    <t>SRC71ZR-S</t>
  </si>
  <si>
    <t>SRC80ZR-S</t>
  </si>
  <si>
    <t>SRK100ZR-S/FDC100VNP</t>
  </si>
  <si>
    <t>SRK100ZR-S</t>
  </si>
  <si>
    <t>FDC100VNP</t>
  </si>
  <si>
    <t>SRC20ZSX-S</t>
  </si>
  <si>
    <t>SRC25ZSX-S</t>
  </si>
  <si>
    <t>SRC35ZSX-S</t>
  </si>
  <si>
    <t>SRC50ZSX-S</t>
  </si>
  <si>
    <t>SRC60ZSX-S</t>
  </si>
  <si>
    <t>SRC25ZMX-S</t>
  </si>
  <si>
    <t>SRC35ZMX-S</t>
  </si>
  <si>
    <t>SRR25ZМ-S/SRC25ZMX-S</t>
  </si>
  <si>
    <t>SRR25ZМ-S</t>
  </si>
  <si>
    <t>SRR35ZМ-S/SRC35ZMX-S</t>
  </si>
  <si>
    <t>SRR35ZМ-S</t>
  </si>
  <si>
    <t>SRR50ZМ-S</t>
  </si>
  <si>
    <t>SRR60ZМ-S</t>
  </si>
  <si>
    <t>SRF25ZМX-S/SRC25ZMX-S</t>
  </si>
  <si>
    <t>SRF25ZМX-S</t>
  </si>
  <si>
    <t>SRF35ZМX-S/SRC35ZMX-S</t>
  </si>
  <si>
    <t>SRF35ZМX-S</t>
  </si>
  <si>
    <t>SRF50ZМX-S</t>
  </si>
  <si>
    <t>Инверторные мульти-сплит системы</t>
  </si>
  <si>
    <t>Наружные блоки</t>
  </si>
  <si>
    <t>SCM100ZМ-S (мах 5 внутр.)</t>
  </si>
  <si>
    <t>SCM125ZМ-S (мах 6 внутр.)</t>
  </si>
  <si>
    <t>ВНИМАНИЕ! Внутренние блоки SKM20/25/35ZSP-S совместимы ТОЛЬКО с внешними блоками SCM40/45/50ZS-S</t>
  </si>
  <si>
    <t>Внутренние блоки  напольного типа</t>
  </si>
  <si>
    <t>Внутренние блоки  канального типа</t>
  </si>
  <si>
    <t>Внутренние блоки  кассетного типа</t>
  </si>
  <si>
    <t>Мощн.  
охл-я</t>
  </si>
  <si>
    <t>Двухтрубная система, серия KXZP</t>
  </si>
  <si>
    <t>FDC224KXZРE1</t>
  </si>
  <si>
    <t>FDC280KXZРE1</t>
  </si>
  <si>
    <t>Двухтрубная система, серия KXZ</t>
  </si>
  <si>
    <t>FDC280KXZE1</t>
  </si>
  <si>
    <t>FDC335KXZE1</t>
  </si>
  <si>
    <t>FDC400KXZE1</t>
  </si>
  <si>
    <t>FDC450KXZE1</t>
  </si>
  <si>
    <t>FDC475KXZE1</t>
  </si>
  <si>
    <t>FDC500KXZE1</t>
  </si>
  <si>
    <t>FDC560KXZE1</t>
  </si>
  <si>
    <t>Двухтрубная система блоки с повышенной энергоэффективностью, серия KXZХ</t>
  </si>
  <si>
    <t>FDC224KXZXE1</t>
  </si>
  <si>
    <t>FDC280KXZXE1</t>
  </si>
  <si>
    <t>FDC335KXZXE1</t>
  </si>
  <si>
    <t>Двухтрубная система c водяным охлаждением конденсатора, серия KXZW</t>
  </si>
  <si>
    <t>FDC224KXZWE1</t>
  </si>
  <si>
    <t>FDC280KXZWE1</t>
  </si>
  <si>
    <t>FDC335KXZWE1</t>
  </si>
  <si>
    <t>Блоки настенного типа</t>
  </si>
  <si>
    <t>Блоки подпотолочного типа</t>
  </si>
  <si>
    <t>Блоки кассетного типа (4-х поточные, 600x600)</t>
  </si>
  <si>
    <t>Цена за блок указана БЕЗ панели.</t>
  </si>
  <si>
    <t>Блоки кассетного типа (4-х поточные)</t>
  </si>
  <si>
    <t>Блоки канального типа (средненапорные)</t>
  </si>
  <si>
    <t>FDUM22KXE6F</t>
  </si>
  <si>
    <t>FDUM28KXE6F</t>
  </si>
  <si>
    <t>FDUM36KXE6F</t>
  </si>
  <si>
    <t>FDUM45KXE6F</t>
  </si>
  <si>
    <t>FDUM56KXE6F</t>
  </si>
  <si>
    <t>FDUM71KXE6F</t>
  </si>
  <si>
    <t>FDUM90KXE6F</t>
  </si>
  <si>
    <t>FDUM112KXE6F</t>
  </si>
  <si>
    <t>FDUM140KXE6F</t>
  </si>
  <si>
    <t>FDUM160KXE6F</t>
  </si>
  <si>
    <t>Фильтр воздушный для FDUM - см в разделе "Аксессуары"</t>
  </si>
  <si>
    <t>Блоки канального типа (ультратонкие низконапорные)</t>
  </si>
  <si>
    <t>1,50kW.</t>
  </si>
  <si>
    <t>1,80kW.</t>
  </si>
  <si>
    <t>7,10kW.</t>
  </si>
  <si>
    <t>8,00kW.</t>
  </si>
  <si>
    <t>Фильтр воздушный для FDUТ - см в разделе "Аксессуары"</t>
  </si>
  <si>
    <t>Блоки кассетного типа (однопоточные - высота 194 мм)</t>
  </si>
  <si>
    <t>FDTS45KXE6F</t>
  </si>
  <si>
    <t>FDTS71KXE6F</t>
  </si>
  <si>
    <t>Блоки кассетного типа (однопоточные, 600х600)</t>
  </si>
  <si>
    <t>FDTQ22KXE6F</t>
  </si>
  <si>
    <t>FDTQ28KXE6F</t>
  </si>
  <si>
    <t xml:space="preserve">FDTQ36KXE6F </t>
  </si>
  <si>
    <t>Блоки кассетного типа (2-х поточные)</t>
  </si>
  <si>
    <t>FDTW28KXE6F</t>
  </si>
  <si>
    <t>FDTW45KXE6F</t>
  </si>
  <si>
    <t>FDTW56KXE6F</t>
  </si>
  <si>
    <t>FDTW71KXE6F</t>
  </si>
  <si>
    <t>FDTW90KXE6F</t>
  </si>
  <si>
    <t>FDTW112KXE6F</t>
  </si>
  <si>
    <t>FDTW140KXE6F</t>
  </si>
  <si>
    <t>TW-PSA-26W-E для блоков FDTW (28-71)</t>
  </si>
  <si>
    <t>TW-PSA-46W-E для блоков FDTW (90-140)</t>
  </si>
  <si>
    <t>Блоки канального типа (гостиничного типа,  низконапорные)</t>
  </si>
  <si>
    <t>FDUH22KXE6F</t>
  </si>
  <si>
    <t>FDUH28KXE6F</t>
  </si>
  <si>
    <t>FDUH36KXE6F</t>
  </si>
  <si>
    <t>Фильтр воздушный для FDUН - см в разделе "Аксессуары"</t>
  </si>
  <si>
    <t>Блоки канального типа (высоконапорные)</t>
  </si>
  <si>
    <t>FDU45KXE6F</t>
  </si>
  <si>
    <t>FDU56KXE6F</t>
  </si>
  <si>
    <t>FDU71KXE6F</t>
  </si>
  <si>
    <t>FDU90KXE6F</t>
  </si>
  <si>
    <t>FDU112KXE6F</t>
  </si>
  <si>
    <t>FDU140KXE6F</t>
  </si>
  <si>
    <t>FDU160KXE6F</t>
  </si>
  <si>
    <t>FDU224KXE6F</t>
  </si>
  <si>
    <t>FDU280KXE6F</t>
  </si>
  <si>
    <t>Блоки напольного типа</t>
  </si>
  <si>
    <t>FDFW28HKXE6F</t>
  </si>
  <si>
    <t>FDFW45HKXE6F</t>
  </si>
  <si>
    <t>FDFW56HKXE6F</t>
  </si>
  <si>
    <t>FDFL71HKXE6F</t>
  </si>
  <si>
    <t>Блоки напольного типа без кожуха</t>
  </si>
  <si>
    <t>FDFU28KXE6F</t>
  </si>
  <si>
    <t>FDFU45KXE6F</t>
  </si>
  <si>
    <t>FDFU56KXE6F</t>
  </si>
  <si>
    <t>FDFU71KXE6F</t>
  </si>
  <si>
    <t>Мощн. 
охл-я</t>
  </si>
  <si>
    <t>Системы общеобменной вентиляции с рекуператором</t>
  </si>
  <si>
    <t>250 м3/час</t>
  </si>
  <si>
    <t>350м3/час</t>
  </si>
  <si>
    <t>500м3/час</t>
  </si>
  <si>
    <t>800м3/час</t>
  </si>
  <si>
    <t>1000м3/час</t>
  </si>
  <si>
    <t>Теплообменник дополнительного охлаждения / подогрева воздуха для SAF</t>
  </si>
  <si>
    <t>SAF-DX250E6</t>
  </si>
  <si>
    <t>SAF-DX350E6</t>
  </si>
  <si>
    <t>SAF-DX500E6</t>
  </si>
  <si>
    <t>SAF-DX800E6</t>
  </si>
  <si>
    <t>SAF-DX1000E6</t>
  </si>
  <si>
    <t>Воздушные тепловые насосы, Серия А2W</t>
  </si>
  <si>
    <t>Охлаждение/Обогрев</t>
  </si>
  <si>
    <t>Наружные блоки на фреоне R410A; HYPER INVERTER</t>
  </si>
  <si>
    <t>FDCW71VNX-А</t>
  </si>
  <si>
    <t>FDCW100VNX-А</t>
  </si>
  <si>
    <t>FDCW140VNX-А</t>
  </si>
  <si>
    <t>HMA100V (внутренний шкаф с ПДУ, баком на 270 л, теплообм. ГВС, теплооб. фреон/вода и циркул. насосом)</t>
  </si>
  <si>
    <t>HMS140V (внутренний шкаф с ПДУ, теплообмен. фреон/вода, циркул. насосом, без аккумул. бака)</t>
  </si>
  <si>
    <t>HMS140VА (внутренний шкаф с ПДУ, теплообмен. фреон/вода, циркул. насосом, аккумул. бак)</t>
  </si>
  <si>
    <t>HT30 (инерционный бак на 30 л при использовании теплового насоса только для отопления)</t>
  </si>
  <si>
    <t>MT300 (бак-аккумулятор в корпусе на 300 л, с теплобменником ГВС)</t>
  </si>
  <si>
    <t>MT500 (бак-аккумулятор в корпусе на 500 л с теплобменником ГВС)</t>
  </si>
  <si>
    <t>RG10 (выносной термостат с датчиком температуры)  </t>
  </si>
  <si>
    <t>VCC22 (четырехходовой клапан для переключения режимов холод / тепло)</t>
  </si>
  <si>
    <t>ESV22 (смесительный узел для регулировки температуры воды, исп. при подключении теплых полов)</t>
  </si>
  <si>
    <t>ACK22 (комплект кабелей для подключения аксессуаров VCC и ESV) </t>
  </si>
  <si>
    <t>CW-H-E (нагреватель поддона наружного блока)</t>
  </si>
  <si>
    <t>Наименование</t>
  </si>
  <si>
    <t>RC-E5 Проводной пульт  управления, универсальный</t>
  </si>
  <si>
    <t>RCH-E3 Проводной пульт  управления,  упрощенный (гостиничного типа)</t>
  </si>
  <si>
    <t>MH-AC-MBS-48 (шлюз для подключения Superlink I и II к сети ModBus RTU, до 48 блоков)</t>
  </si>
  <si>
    <t>MH-AC-MBS-128 (шлюз для подключения Superlink I и II к сети ModBus RTU, до 128 блоков)</t>
  </si>
  <si>
    <t>MH-AC-KNX-128 (шлюз для подключения Superlink I и II к сети KNX/EIB, до 128 блоков)</t>
  </si>
  <si>
    <t>Гребенки (разветвители коллекторного типа)</t>
  </si>
  <si>
    <t>HEAD4-22-1G (макс. 4 порта)</t>
  </si>
  <si>
    <t>HEAD6-180-1G (макс. 6 порта)</t>
  </si>
  <si>
    <t>HEAD8-371-2 (макс. 8 порта)</t>
  </si>
  <si>
    <t>HEAD8-540-3 (макс. 8 порта)</t>
  </si>
  <si>
    <t>Разветвители медные</t>
  </si>
  <si>
    <t>DOS-2A-3 (набор разветвителей для объединения 2-х наружных KXZ, двухтрубная система)</t>
  </si>
  <si>
    <t>DOS-3A-3 (набор разветвителей для объединения 3-х наружных KXZ, двухтрубная система)</t>
  </si>
  <si>
    <t>Набор разветвителей для системы V-MULTI (PAC)</t>
  </si>
  <si>
    <t>DIS-WA1G разветвитель системы V-multi двойной</t>
  </si>
  <si>
    <t>DIS-WВ1G разветвитель системы V-multi двойной</t>
  </si>
  <si>
    <t>DIS-TA1G зазветвитель системы V-multi тройной</t>
  </si>
  <si>
    <t>DIS-TB1G зазветвитель системы V-multi тройной</t>
  </si>
  <si>
    <t>Делители фреонового потока для трехтрубных систем</t>
  </si>
  <si>
    <t>EEVKIT6-EС (блок управления - подчиненный, 5 термисторов)</t>
  </si>
  <si>
    <t>EEV6-71-E (набор клапанов от 2,2 - 7,1 кВт)</t>
  </si>
  <si>
    <t>EEV6-160-E (набор клапанов от 8,0 - 16,0 кВт)</t>
  </si>
  <si>
    <t>EEV6-280-E (набор клапанов от 22,4 - 28,0 кВт)</t>
  </si>
  <si>
    <t>Фильтр UM-FL1EF, UM-FL2EF, UM-FL3EF для блоков FDUM</t>
  </si>
  <si>
    <t>Фильтр UH-FL1EF для блоков FDUH</t>
  </si>
  <si>
    <t>Фильтр UT-FL3EF для блоков FDUT71</t>
  </si>
  <si>
    <t>TC-OAS-E (пленум-вставка для притока свежего воздуха для FDTC)</t>
  </si>
  <si>
    <t>TC-OAD-E (набор фланцев для пленума TC-OAS-E)</t>
  </si>
  <si>
    <t>SRR50ZМ-S/SRC50ZSX-S</t>
  </si>
  <si>
    <t>SRR60ZМ-S/SRC60ZSX-S</t>
  </si>
  <si>
    <t>SRF50ZМX-S/SRC50ZSX-S</t>
  </si>
  <si>
    <t>TS-PSA-3AW-E</t>
  </si>
  <si>
    <t>SC-WGWNB-256-А (Web-интерфейс)  (до 256блоков)</t>
  </si>
  <si>
    <t>DIS-22-1G (набор разветвителей)</t>
  </si>
  <si>
    <t>DIS-180-1G (набор разветвителей)</t>
  </si>
  <si>
    <t>DIS-371-1G (набор разветвителей)</t>
  </si>
  <si>
    <t>DIS-22-1RG (набор разветвителей трехтрубный)</t>
  </si>
  <si>
    <t>DIS-180-1RG (набор разветвителей трехтрубный)</t>
  </si>
  <si>
    <t>DIS-371-1RG (набор разветвителей трехтрубный)</t>
  </si>
  <si>
    <t>DIS-540-2RG (набор разветвителей трехтрубный)</t>
  </si>
  <si>
    <t>VCC28 (четырехходовой клапан для переключения режимов холод / тепло)</t>
  </si>
  <si>
    <t>ESV28 (смесительный узел для регулировки температуры воды, исп. при подключении теплых полов)</t>
  </si>
  <si>
    <t>ACK28 (комплект кабелей для подключения аксессуаров VCC и ESV) </t>
  </si>
  <si>
    <t xml:space="preserve">                               Серия V-MULTI для больших площадей и комнат нестандартной формы</t>
  </si>
  <si>
    <t>FDC90VNP</t>
  </si>
  <si>
    <t>FDF71VD1</t>
  </si>
  <si>
    <t>FDF100VD1</t>
  </si>
  <si>
    <t>FDF125VD</t>
  </si>
  <si>
    <t>FDF140VD</t>
  </si>
  <si>
    <t>FDUM71VF1</t>
  </si>
  <si>
    <t xml:space="preserve">Инверторные модели Standart (ZSPR-S Series)            </t>
  </si>
  <si>
    <t xml:space="preserve">Инверторные кассетные модели  </t>
  </si>
  <si>
    <t xml:space="preserve">Инверторные канальные модели     </t>
  </si>
  <si>
    <t>Инверторные напольные модели</t>
  </si>
  <si>
    <t>Внутренние блоки  настенного типа (Standart)</t>
  </si>
  <si>
    <t>Внутренние блоки  настенного типа (Premium)</t>
  </si>
  <si>
    <t>FDU200VG/FDC200VSA</t>
  </si>
  <si>
    <t>FDU200VG</t>
  </si>
  <si>
    <t>FDC200VSA (3ф; 380 В)</t>
  </si>
  <si>
    <t>FDU250VG/FDC250VSA</t>
  </si>
  <si>
    <t>FDU250VG</t>
  </si>
  <si>
    <t>FDC250VSA (3ф; 380 В)</t>
  </si>
  <si>
    <t>Инверторные модели Premium(ZS-S Series)
Цвет-Титаниум, Контраст</t>
  </si>
  <si>
    <t>Возможно подключения устройства для управления по Wi-Fi</t>
  </si>
  <si>
    <t xml:space="preserve">Инверторные модели Premium(ZS-S Series)
Цвет - Белый    </t>
  </si>
  <si>
    <t>PFD1124-E (индивидуальный контроллер, до 11,2 кВт)</t>
  </si>
  <si>
    <t>PFD1804-E (индивидуальный контроллер, до 18,0 кВт)</t>
  </si>
  <si>
    <t>PFD2804-E (индивидуальный контроллер, до 28,0 кВт)</t>
  </si>
  <si>
    <t>PFD1124X4-E (групповой контроллер на 4 порта)</t>
  </si>
  <si>
    <t>RCN-T-5AW-E2  (набор беспроводного пульта управления для блоков кассетного типа FDT-VG)</t>
  </si>
  <si>
    <t>RCN-K-E2 (ИК пульт + встраиваемый в блок датчик приема для настенных блоков FDK22-56KXZE1)</t>
  </si>
  <si>
    <t xml:space="preserve">RCN-FW-E2 (ИК пульт + встраиваемый в блок датчик приема для напольных блоков типа FDFW) </t>
  </si>
  <si>
    <t>RCN-TS-E2 (ИК пульт + встраиваемый в блок датчик приема для блоков кассетного типа FDTS)</t>
  </si>
  <si>
    <t>RCN-TW-E2 (ИК пульт + встраиваемый в блок датчик приема для блоков кассетного типа FDTW)</t>
  </si>
  <si>
    <t>RCN-KIT4-E2 (набор универсального ИК ПДУ + корпусной датчик приема)</t>
  </si>
  <si>
    <t xml:space="preserve">TW-PSA-26W-E - панель для 2-х поточных кассетных блоков серии FDTW (28-71) </t>
  </si>
  <si>
    <t xml:space="preserve">TW-PSA-46W-E - панель для 2-х поточных кассетных блоков серии FDTW (90-140) </t>
  </si>
  <si>
    <t xml:space="preserve">TS-PSA-3AW-E - панель для однопоточных, токих кассетных блоков серии FDTS (45-71) </t>
  </si>
  <si>
    <t>TQ-PSA-15W-E - стандратная панель для однопоточ. кассетных блоков серии FDTQ (600х600)</t>
  </si>
  <si>
    <t xml:space="preserve">TQ-PSB-15W-E - широкая панель для однопоточных кассетных блоков серии FDTQ (600х600) </t>
  </si>
  <si>
    <t>Стандартный ИК Пульт в комплекте, при необходимости подключения других пультов (RC-E5, RC-EX3, RCH-E3)  нужно использовать адаптер + выбрать пульт из раздела аксессуары.</t>
  </si>
  <si>
    <t>FDF71VD/FDC71VNP</t>
  </si>
  <si>
    <t>FDF100VD1/FDC90VNP</t>
  </si>
  <si>
    <t>FDF100VD1/FDC100VNX</t>
  </si>
  <si>
    <t>FDF100VD1/FDC100VSX</t>
  </si>
  <si>
    <t>FDF125VD/FDC125VNX</t>
  </si>
  <si>
    <t>FDF125VD/FDC125VSX</t>
  </si>
  <si>
    <t>FDF140VD/FDC140VNX</t>
  </si>
  <si>
    <t>FDF140VD/FDC140VSX</t>
  </si>
  <si>
    <t>FDUM71VF/FDC71VNX</t>
  </si>
  <si>
    <t>FDUM71VF/FDC71VNP</t>
  </si>
  <si>
    <t>FDUM100VF/FDC90VNP</t>
  </si>
  <si>
    <t>FDUM100VF/FDC100VNX</t>
  </si>
  <si>
    <t>FDUM100VF/FDC100VSX</t>
  </si>
  <si>
    <t>FDUM125VF/FDC125VNX</t>
  </si>
  <si>
    <t>FDUM125VF/FDC125VSX</t>
  </si>
  <si>
    <t>FDUM140VF/FDC140VNX</t>
  </si>
  <si>
    <t>FDUM140VF/FDC140VSX</t>
  </si>
  <si>
    <t>FDU71VF/FDC71VNP</t>
  </si>
  <si>
    <t>FDU100VF/FDC90VNP</t>
  </si>
  <si>
    <t>FDU100VF/FDC100VNX</t>
  </si>
  <si>
    <t>FDU100VF/FDC100VSX</t>
  </si>
  <si>
    <t>FDU125VF/FDC125VNX</t>
  </si>
  <si>
    <t>FDU125VF/FDC125VSX</t>
  </si>
  <si>
    <t>FDU140VF/FDC140VNX</t>
  </si>
  <si>
    <t>FDU140VF/FDC140VSX</t>
  </si>
  <si>
    <t>SRK25ZSPR-S/SRC25ZSPR-S</t>
  </si>
  <si>
    <t>SRK35ZSPR-S/SRC35ZSPR-S</t>
  </si>
  <si>
    <t>SRK45ZSPR-S/SRC45ZSPR-S</t>
  </si>
  <si>
    <t>SRK63ZSPR-S/SRC63ZSPR-S</t>
  </si>
  <si>
    <t>SRK71ZSPR-S/SRC71ZSPR-S</t>
  </si>
  <si>
    <t>SRK80ZSPR-S/SRC80ZSPR-S</t>
  </si>
  <si>
    <t>SRK20ZSX-W</t>
  </si>
  <si>
    <t>SRK25ZSX-W</t>
  </si>
  <si>
    <t>SRK35ZSX-W</t>
  </si>
  <si>
    <t>SRK50ZSX-W</t>
  </si>
  <si>
    <t>SRK60ZSX-W</t>
  </si>
  <si>
    <t>SRC40ZSX-S</t>
  </si>
  <si>
    <t>SKM20ZSP-S</t>
  </si>
  <si>
    <t>SKM25ZSP-S</t>
  </si>
  <si>
    <t>SKM35ZSP-S</t>
  </si>
  <si>
    <t>FDF71VD/FDC71VNX</t>
  </si>
  <si>
    <t>FDC224KXZRE1</t>
  </si>
  <si>
    <t>FDC280KXZRE1</t>
  </si>
  <si>
    <t>FDC335KXZRE1</t>
  </si>
  <si>
    <t>FDC400KXZRE1</t>
  </si>
  <si>
    <t>FDC450KXZRE1</t>
  </si>
  <si>
    <t>FDC560KXZRE1</t>
  </si>
  <si>
    <t>FDC615KXZRE1</t>
  </si>
  <si>
    <t>FDK15KXZE1</t>
  </si>
  <si>
    <t>FDK22KXZE1</t>
  </si>
  <si>
    <t>FDK28KXZE1</t>
  </si>
  <si>
    <t>FDK36KXZE1</t>
  </si>
  <si>
    <t>FDK45KXZE1</t>
  </si>
  <si>
    <t>FDK56KXZE1</t>
  </si>
  <si>
    <t>FDK71KXZE1</t>
  </si>
  <si>
    <t>FDK90KXZE1</t>
  </si>
  <si>
    <t>FDE36KXZE1</t>
  </si>
  <si>
    <t>FDE45KXZE1</t>
  </si>
  <si>
    <t>FDE56KXZE1</t>
  </si>
  <si>
    <t>FDE71KXZE1</t>
  </si>
  <si>
    <t>FDE112KXZE1</t>
  </si>
  <si>
    <t>FDE140KXZE1</t>
  </si>
  <si>
    <t>FDT28KXZE1</t>
  </si>
  <si>
    <t>FDT36KXZE1</t>
  </si>
  <si>
    <t>FDT45KXZE1</t>
  </si>
  <si>
    <t>FDT56KXZE1</t>
  </si>
  <si>
    <t>FDT71KXZE1</t>
  </si>
  <si>
    <t>FDT90KXZE1</t>
  </si>
  <si>
    <t>FDT112KXZE1</t>
  </si>
  <si>
    <t>FDT140KXZE1</t>
  </si>
  <si>
    <t>FDT160KXZE1</t>
  </si>
  <si>
    <t>Трехтрубная система, серия KXZR</t>
  </si>
  <si>
    <t>Полупром Standart</t>
  </si>
  <si>
    <t>Полупром Premium</t>
  </si>
  <si>
    <t>Полупром Deluxe</t>
  </si>
  <si>
    <t>V-Multi</t>
  </si>
  <si>
    <t>FDE71VG</t>
  </si>
  <si>
    <t>FDE71VG/FDC71VNP</t>
  </si>
  <si>
    <t>FDE100VG/FDC90VNP</t>
  </si>
  <si>
    <t>FDE100VG</t>
  </si>
  <si>
    <t>FDE100VG/FDC100VNA</t>
  </si>
  <si>
    <t>FDC100VNA (1ф; 220 В)</t>
  </si>
  <si>
    <t>FDE100VG/FDC100VSA</t>
  </si>
  <si>
    <t>FDC125VNA (1ф; 220 В)</t>
  </si>
  <si>
    <t>FDC100VSA (3ф; 380 В)</t>
  </si>
  <si>
    <t>FDC125VSA (3ф; 380 В)</t>
  </si>
  <si>
    <t>FDC140VNA (1ф; 220 В)</t>
  </si>
  <si>
    <t xml:space="preserve"> FDC140VSA (3ф;380 В)</t>
  </si>
  <si>
    <t>FDC140VSA (3ф;380 В)</t>
  </si>
  <si>
    <t>FDF100VD1/FDC100VNA</t>
  </si>
  <si>
    <t>FDF100VD1/FDC100VSA</t>
  </si>
  <si>
    <t>FDC100VSA (3Ф; 380 В)</t>
  </si>
  <si>
    <t>FDF125VD/FDC125VNA</t>
  </si>
  <si>
    <t>FDF125VD/FDC125VSA</t>
  </si>
  <si>
    <t>FDF140VD/FDC140VNA</t>
  </si>
  <si>
    <t>FDUM100VF/FDC100VNA</t>
  </si>
  <si>
    <t>FDUM100VF/FDC100VSA</t>
  </si>
  <si>
    <t>FDUM125VF/FDC125VNA</t>
  </si>
  <si>
    <t>FDUM125VF/FDC125VSA</t>
  </si>
  <si>
    <t xml:space="preserve"> FDC125VSA (3ф; 380 В)</t>
  </si>
  <si>
    <t>FDUM140VF/FDC140VNA</t>
  </si>
  <si>
    <t>FDUM140VF/FDC140VSA</t>
  </si>
  <si>
    <t>FDU100VF/FDC100VNA</t>
  </si>
  <si>
    <t>FDC100VSA (3ф;380 В)</t>
  </si>
  <si>
    <t>FDU125VF/FDC125VNA</t>
  </si>
  <si>
    <t>FDU140VF/FDC140VSA</t>
  </si>
  <si>
    <t>FDU125VF/FDC125VSA</t>
  </si>
  <si>
    <t>FDU140VF/FDC140VNA</t>
  </si>
  <si>
    <t>FDC140VNA (1ф;220 В)</t>
  </si>
  <si>
    <t>FDE71VG/FDC71VNX</t>
  </si>
  <si>
    <t>FDE100VG/FDC100VNX</t>
  </si>
  <si>
    <t>FDE100VG/FDC100VSX</t>
  </si>
  <si>
    <t>FDC140VSA (3ф; 380 В)</t>
  </si>
  <si>
    <t>FDF140VD/FDC140VSA</t>
  </si>
  <si>
    <t>FDT100VG/FDC100VNA</t>
  </si>
  <si>
    <t>FDT100VG/FDC100VSA</t>
  </si>
  <si>
    <t>FDT100VG</t>
  </si>
  <si>
    <t>FDT125VG/FDC125VNA</t>
  </si>
  <si>
    <t>FDT125VG</t>
  </si>
  <si>
    <t>FDT125VG/FDC125VSA</t>
  </si>
  <si>
    <t>FDT140VG/FDC140VNA</t>
  </si>
  <si>
    <t>FDT140VG</t>
  </si>
  <si>
    <t>FDT140VG/FDC140VSA</t>
  </si>
  <si>
    <t>T-PSA-5AW-E</t>
  </si>
  <si>
    <t>FDT71VG/FDC71VNX</t>
  </si>
  <si>
    <t>FDT71VG</t>
  </si>
  <si>
    <t>FDT100VG/FDC100VNX</t>
  </si>
  <si>
    <t>FDT100VG/FDC100VSX</t>
  </si>
  <si>
    <t>FDT125VG/FDC125VNX</t>
  </si>
  <si>
    <t>FDT125VG/FDC125VSX</t>
  </si>
  <si>
    <t>FDT140VG/FDC140VNX</t>
  </si>
  <si>
    <t>FDT140VG/FDC140VSX</t>
  </si>
  <si>
    <r>
      <t xml:space="preserve">Панель для кассетных блоков  </t>
    </r>
    <r>
      <rPr>
        <b/>
        <sz val="11"/>
        <color theme="1"/>
        <rFont val="Calibri"/>
        <family val="2"/>
        <charset val="204"/>
        <scheme val="minor"/>
      </rPr>
      <t>T-PSA-5AW-E</t>
    </r>
  </si>
  <si>
    <t>FDF71VD</t>
  </si>
  <si>
    <t>FDF100VD</t>
  </si>
  <si>
    <t>RCN-K71-E2 (ИК пульт + встраиваемый в блок датчик приема для настенного блока FDK71KXZE1)</t>
  </si>
  <si>
    <t>Полупромышленные кондиционеры серия Standart</t>
  </si>
  <si>
    <t>Полупромышленные кондиционеры серия Premium</t>
  </si>
  <si>
    <t>Система V-MULTI для больших площадей и комнат не стандартной формы</t>
  </si>
  <si>
    <t>Полупромышленные кондиционеры серия Deluxe (высокая эффективность и увеличенная длинна трассы)</t>
  </si>
  <si>
    <t>Розничная цена, EURO</t>
  </si>
  <si>
    <t>SRK20ZSPR-S/SRC20ZSPR-S</t>
  </si>
  <si>
    <t>SC-BIKN2-E (сетевой интерфейс-адаптер)</t>
  </si>
  <si>
    <t>FDU100VF/FDC100VSA</t>
  </si>
  <si>
    <t xml:space="preserve"> </t>
  </si>
  <si>
    <t>FDC475KXZRE1</t>
  </si>
  <si>
    <t>FDC500KXZRE1</t>
  </si>
  <si>
    <t>FDC670KXZRE1</t>
  </si>
  <si>
    <t>T-PSA-5AW-E для блоков FDT</t>
  </si>
  <si>
    <t>TQ-PSB-15W-E для блоков FDTQ</t>
  </si>
  <si>
    <t>SC-LGWNB (Lonworks - интерфейс)  (до 96 блоков)</t>
  </si>
  <si>
    <t>Фильтр UT-FL1EF  для блоков FDUT</t>
  </si>
  <si>
    <t>Фильтр UT-FL2EF  для блоков FDUT</t>
  </si>
  <si>
    <t>FDE125VG/FDC125VNA</t>
  </si>
  <si>
    <t>FDE125VG</t>
  </si>
  <si>
    <t>FDE125VG/FDC125VSA</t>
  </si>
  <si>
    <t>FDE140VG/FDC140VNA</t>
  </si>
  <si>
    <t>FDE140VG</t>
  </si>
  <si>
    <t>FDE140VG/FDC140VSA</t>
  </si>
  <si>
    <t>FDC71VNX (1ф; 220 В) Hyper Inverner</t>
  </si>
  <si>
    <t>FDE125VG/FDC125VNX</t>
  </si>
  <si>
    <t>FDE125VG/FDC125VSX</t>
  </si>
  <si>
    <t>FDE140VG/FDC140VSX</t>
  </si>
  <si>
    <t>FDE140VG/FDC140VNX</t>
  </si>
  <si>
    <t>FDC112KXZEN1 / FDC112KXZES1 (1ф; 220 В/3ф; 380 В)</t>
  </si>
  <si>
    <t>FDC140KXZEN1 / FDC140KXZES1 (1ф; 220 В/3ф; 380 В)</t>
  </si>
  <si>
    <t>FDC155KXZEN1 / FDC155KXZES1(1ф; 220 В/3ф; 380 В)</t>
  </si>
  <si>
    <t>SC-SL4-AE (Центральный пульт ДУ с активной панелью) (144 блока)</t>
  </si>
  <si>
    <t>SC-SL4-BE (Центральный пульт ДУ с активной панелью) (144 блока)</t>
  </si>
  <si>
    <t>SC-SL2NA-E  (Центральный пульт управления до 48 блоков)</t>
  </si>
  <si>
    <t>SC-SL1N-E  (Пульт центрального управления типа on/off до 16 блоков)</t>
  </si>
  <si>
    <t>MH-AC-KNX-48 (шлюз для подключения Superlink I и II к сети KNX/EIB, до 48 блоков)</t>
  </si>
  <si>
    <t>DIS-540-3 (набор разветвителей)</t>
  </si>
  <si>
    <t>DOS-2A-3-R (набор разветвителей)</t>
  </si>
  <si>
    <t>DOS-3A-3-R (набор разветвителей)</t>
  </si>
  <si>
    <t>PFD4-15WR-E (комплект для удлинения проводки при подключении PFD, до 15м)</t>
  </si>
  <si>
    <t>TC-PSA-25W-E</t>
  </si>
  <si>
    <t>FDT100VG/FDC90VNP</t>
  </si>
  <si>
    <t xml:space="preserve">T-PSA-5AW-E </t>
  </si>
  <si>
    <t>Пленум UT-BAT1EF</t>
  </si>
  <si>
    <t>Пленум UT-BAT2EF</t>
  </si>
  <si>
    <t>FDT71VG/FDC71VNP</t>
  </si>
  <si>
    <t>Внутренние блоки  канального типа (высоконапорные)</t>
  </si>
  <si>
    <t>Внутренние блоки  настенного типа (DELUXE инвертор "Цветные решения")</t>
  </si>
  <si>
    <t>Внутренние блоки  настенного типа (DELUXE)</t>
  </si>
  <si>
    <t>Внутренние блоки  канального и потолочного типа (полупромышленная серия)</t>
  </si>
  <si>
    <t>SC-ADNA-E (Сетевой адаптер связи PAC-кондиционера с системой управления)</t>
  </si>
  <si>
    <t>SC-BIKN2-E (Сетевой адаптер связи для систем RAC)</t>
  </si>
  <si>
    <t>SC-GIFN-E (Набор для подключения стороннего оборудования к системе Superlink II)</t>
  </si>
  <si>
    <t>AM-MHI-01 (Устройство удаленного управления кондиц. RAC через Internet / WiFi)</t>
  </si>
  <si>
    <t>MH-RC-MBS-1 (Адаптер для подключения 1 кондиционера RAC/PAC к сети MODBUS )</t>
  </si>
  <si>
    <t>MH-RC-KNX-1i (Адаптер для подключения 1 кондиционера RAC/PAC к сети KNX/EIB*)</t>
  </si>
  <si>
    <t>MH-RC-ENO-1l (Адаптер для подключения 1 кондиционера RAC/PAC к беспр.сети )</t>
  </si>
  <si>
    <t>MH-RC-ENO-1lС (Адаптер для подключения 1 кондиционера RAC/PAC к беспр.сети EnOcean, 315 МГц, США и Азия*)</t>
  </si>
  <si>
    <t>SAF150E7</t>
  </si>
  <si>
    <t>SAF250E7</t>
  </si>
  <si>
    <t>SAF350E7</t>
  </si>
  <si>
    <t>SAF500E7</t>
  </si>
  <si>
    <t>SAF800E7</t>
  </si>
  <si>
    <t>SAF1000E7</t>
  </si>
  <si>
    <t>RAC</t>
  </si>
  <si>
    <t xml:space="preserve">Блоки канального типа (приточная установка), 100% приток свежего воздуха </t>
  </si>
  <si>
    <t>FDU1100FKXZE1 (1100 м3/ч)</t>
  </si>
  <si>
    <t>FDU1800FKXZE1 (1800 м3/ч)</t>
  </si>
  <si>
    <t>FDU2400FKXZE1 (2400 м3/ч)</t>
  </si>
  <si>
    <t>FDU650FKXZE1</t>
  </si>
  <si>
    <t>650 м3/ч</t>
  </si>
  <si>
    <t>1100 м3/ч</t>
  </si>
  <si>
    <t>1800 м3/ч</t>
  </si>
  <si>
    <t>2400 м3/ч</t>
  </si>
  <si>
    <t>FDUT15KXE6F-E</t>
  </si>
  <si>
    <t>FDUT22KXE6F-E</t>
  </si>
  <si>
    <t>FDUT28KXE6F-E</t>
  </si>
  <si>
    <t>FDUT36KXE6F-E</t>
  </si>
  <si>
    <t>FDUT45KXE6F-E</t>
  </si>
  <si>
    <t>FDUT56KXE6F-E</t>
  </si>
  <si>
    <t>FDUT71KXE6F-E</t>
  </si>
  <si>
    <r>
      <rPr>
        <b/>
        <sz val="11"/>
        <rFont val="Calibri"/>
        <family val="2"/>
        <charset val="204"/>
        <scheme val="minor"/>
      </rPr>
      <t>AM-MHI-01</t>
    </r>
    <r>
      <rPr>
        <sz val="11"/>
        <rFont val="Calibri"/>
        <family val="2"/>
        <charset val="204"/>
        <scheme val="minor"/>
      </rPr>
      <t xml:space="preserve"> (Возможно подключение устройства для управления по Wi-Fi)</t>
    </r>
  </si>
  <si>
    <r>
      <t xml:space="preserve">SC-BIKN2-E </t>
    </r>
    <r>
      <rPr>
        <sz val="11"/>
        <rFont val="Calibri"/>
        <family val="2"/>
        <charset val="204"/>
        <scheme val="minor"/>
      </rPr>
      <t>(сетевой интерфейс-адаптер)</t>
    </r>
  </si>
  <si>
    <r>
      <rPr>
        <b/>
        <sz val="11"/>
        <color theme="1"/>
        <rFont val="Calibri"/>
        <family val="2"/>
        <charset val="204"/>
        <scheme val="minor"/>
      </rPr>
      <t xml:space="preserve">RC-E5 </t>
    </r>
    <r>
      <rPr>
        <sz val="11"/>
        <color theme="1"/>
        <rFont val="Calibri"/>
        <family val="2"/>
        <charset val="204"/>
        <scheme val="minor"/>
      </rPr>
      <t>Проводной пульт  управления, универсальный</t>
    </r>
  </si>
  <si>
    <t>Настенные Inverter ZSPR-S</t>
  </si>
  <si>
    <t>Дилерская скидка RAC, PAC</t>
  </si>
  <si>
    <t>Дилерская скидка VRF</t>
  </si>
  <si>
    <t>Дилерская скидка  Accessories</t>
  </si>
  <si>
    <t>Прайс лист
2019 год</t>
  </si>
  <si>
    <t>SRK20ZS-W/SRC20ZS-S</t>
  </si>
  <si>
    <t>SRK20ZS-W</t>
  </si>
  <si>
    <t>SRK25ZS-W/SRC25ZS-S</t>
  </si>
  <si>
    <t>SRK25ZS-W</t>
  </si>
  <si>
    <t>SRK35ZS-W/SRC35ZS-S</t>
  </si>
  <si>
    <t>SRK35ZS-W</t>
  </si>
  <si>
    <t>SRK50ZS-W/SRC50ZS-S</t>
  </si>
  <si>
    <t>SRK50ZS-W</t>
  </si>
  <si>
    <t>Настенные Inverter ZS-W, ZSX-W (R410A, R32) Series</t>
  </si>
  <si>
    <t>SRK63ZR-W/SRC63ZR-S</t>
  </si>
  <si>
    <t>SRK63ZR-W</t>
  </si>
  <si>
    <t>SRK71ZR-W/SRC71ZR-S</t>
  </si>
  <si>
    <t>SRK71ZR-W</t>
  </si>
  <si>
    <t>SRK80ZR-W/SRC80ZR-S</t>
  </si>
  <si>
    <t>SRK80ZR-W</t>
  </si>
  <si>
    <t>SRK20ZS-WT/SRC20ZS-S  (titanium)</t>
  </si>
  <si>
    <t>SRK20ZS-WT</t>
  </si>
  <si>
    <t>SRK20ZS-WB/SRC20ZS-S (contrast)</t>
  </si>
  <si>
    <t>SRK20ZS-WB</t>
  </si>
  <si>
    <t>SRK25ZS-WT/SRC25ZS-S  (titanium)</t>
  </si>
  <si>
    <t>SRK25ZS-WT</t>
  </si>
  <si>
    <t>SRK25ZS-WB/SRC25ZS-S (contrast)</t>
  </si>
  <si>
    <t>SRK25ZS-WB</t>
  </si>
  <si>
    <t>SRK35ZS-WT/SRC35ZS-S  (titanium)</t>
  </si>
  <si>
    <t>SRK35ZS-WT</t>
  </si>
  <si>
    <t>SRK35ZS-WB/SRC35ZS-S (contrast)</t>
  </si>
  <si>
    <t>SRK35ZS-WB</t>
  </si>
  <si>
    <t>SRK50ZS-WT/SRC50ZS-S  (titanium)</t>
  </si>
  <si>
    <t>SRK50ZS-WT</t>
  </si>
  <si>
    <t>SRK50ZS-WB/SRC50ZS-S (contrast)</t>
  </si>
  <si>
    <t>SRK50ZS-WB</t>
  </si>
  <si>
    <t xml:space="preserve">Инверторные модели Deluxe 
ZSX-S 
</t>
  </si>
  <si>
    <t>SRK20ZSX-W/SRC20ZSX-S</t>
  </si>
  <si>
    <t>SRK25ZSX-W/SRC25ZSX-S</t>
  </si>
  <si>
    <t>SRK35ZSX-W/SRC35ZSX-S</t>
  </si>
  <si>
    <t>SRK50ZSX-W/SRC50ZSX-S</t>
  </si>
  <si>
    <t>SRK60ZSX-W/SRC60ZSX-S</t>
  </si>
  <si>
    <t>FDTC25VG/SRC25ZMX-S</t>
  </si>
  <si>
    <t>FDTC25VG</t>
  </si>
  <si>
    <t>TC-PSA-5AW-E</t>
  </si>
  <si>
    <t>FDTC35VG/SRC35ZMX-S</t>
  </si>
  <si>
    <t>FDTC35VG</t>
  </si>
  <si>
    <t xml:space="preserve">FDTC40VG/SRC40ZSX-S </t>
  </si>
  <si>
    <t>FDTC40VG</t>
  </si>
  <si>
    <t>FDTC50VG/SRC50ZSX-S</t>
  </si>
  <si>
    <t>FDTC50VG</t>
  </si>
  <si>
    <t>FDTC60VG/SRC60ZSX-S</t>
  </si>
  <si>
    <t>FDTC60VG</t>
  </si>
  <si>
    <t>В прайслисте представлены модели на фреоне R410A. Также указанное оборудование может быть поставлено на фреоне R32, цена не изменится. О маркировке и наличии оборудования на R32 запросите Вашего менеджера.</t>
  </si>
  <si>
    <t>SCM60ZМ-S1 (мах 3 внутр.)</t>
  </si>
  <si>
    <t>SCM71ZМ-S1 (мах 4 внутр.)</t>
  </si>
  <si>
    <t>SCM80ZМ-S1 (мах 4 внутр.)</t>
  </si>
  <si>
    <t>SCM50ZS-S1 (мах 3 внутр.)</t>
  </si>
  <si>
    <t>SCM45ZS-S (мах 2 внутр.)</t>
  </si>
  <si>
    <t>SCM40ZS-S (мах 2 внутр.)</t>
  </si>
  <si>
    <t>SRK20ZS-WT  /  SRK20ZS-WB</t>
  </si>
  <si>
    <t>SRK25ZS-WT  /  SRK25ZS-WB</t>
  </si>
  <si>
    <t>SRK35ZS-WT  /  SRK35ZS-WB</t>
  </si>
  <si>
    <t>SRK50ZS-WT  /  SRK50ZS-WB</t>
  </si>
  <si>
    <t>FDUM40VH (канальный)</t>
  </si>
  <si>
    <t>FDUM50VH (канальный)</t>
  </si>
  <si>
    <t>FDE40VH (потолочный)</t>
  </si>
  <si>
    <t>FDE50VH (потолочный)</t>
  </si>
  <si>
    <t>FDTC50VH</t>
  </si>
  <si>
    <t>FDTC60VH</t>
  </si>
  <si>
    <r>
      <t xml:space="preserve">Панель для кассетных блоков </t>
    </r>
    <r>
      <rPr>
        <b/>
        <sz val="11"/>
        <color theme="1"/>
        <rFont val="Calibri"/>
        <family val="2"/>
        <charset val="204"/>
        <scheme val="minor"/>
      </rPr>
      <t>TC-PSA-5AW-E</t>
    </r>
  </si>
  <si>
    <t>Возможно подключение ПУ (RC-EX3A, RCH-E3, RCN-TC-5AW-E2) из раздела акссесуары</t>
  </si>
  <si>
    <t>В настенных и напольных кондиционерах стандартный ИК Пульт в комплекте, при необходимости подключения других пультов (RC-E5, RC-EX3A, RCH-E3) нужно использовать адаптер + выбрать пульт из раздела аксессуары.</t>
  </si>
  <si>
    <t>Стандартный ИК Пульт в комплекте, при необходимости подключения других пультов (RC-E5, RC-EX3A, RCH-E3)  нужно использовать адаптер + выбрать пульт из раздела аксессуары.</t>
  </si>
  <si>
    <t>Возможно подключение других ПУ (RC-EX3A, RCH-E3, RCN-TC-5AW-E2) из раздела акссесуары</t>
  </si>
  <si>
    <t>Возможно так же подключение других ПУ (RC-EX3A, RCH-E3, RCN-T-5AW-E2) из раздела акссесуары</t>
  </si>
  <si>
    <t>Возможно так же подключение других ПУ (RC-EX3A, RCH-E3, RCN-KIT4-E2) из раздела акссесуары</t>
  </si>
  <si>
    <t>Возможно так же подключение других ПУ (RC-EX3, RCH-E3A, RCN-KIT4-E2) из раздела акссесуары</t>
  </si>
  <si>
    <t xml:space="preserve">FDE40VH/SRC40ZSX-S </t>
  </si>
  <si>
    <t>FDE40VH</t>
  </si>
  <si>
    <t xml:space="preserve">FDE50VH/SRC50ZSX-S </t>
  </si>
  <si>
    <t>FDE50VH</t>
  </si>
  <si>
    <t xml:space="preserve">FDE60VH/SRC60ZSX-S </t>
  </si>
  <si>
    <t>FDE60VH</t>
  </si>
  <si>
    <t>Возможно так же подключение ПУ (RC-EX3A, RCH-E3, RCN-E-E3) из раздела акссесуары</t>
  </si>
  <si>
    <t>Возможно так же подключение ПУ (RC-EX3A, RCH-E3,  RCN-E-E3) из раздела акссесуары</t>
  </si>
  <si>
    <t>FDT40VH/SRC40ZSX-S</t>
  </si>
  <si>
    <t>FDT40VH</t>
  </si>
  <si>
    <t>FDT50VH/SRC50ZSX-S</t>
  </si>
  <si>
    <t>FDT50VH</t>
  </si>
  <si>
    <t>FDT60VH/SRC60ZSX-S</t>
  </si>
  <si>
    <t>FDT60VH</t>
  </si>
  <si>
    <t>FDUM40VH/SRC40ZMX-S</t>
  </si>
  <si>
    <t>FDUM40VH</t>
  </si>
  <si>
    <t>FDUM50VH/SRC50ZSX-S</t>
  </si>
  <si>
    <t>FDUM50VH</t>
  </si>
  <si>
    <t>FDUM60VH/SRC60ZSX-S</t>
  </si>
  <si>
    <t>FDUM60VH</t>
  </si>
  <si>
    <t>Возможно так же подключение других ПУ (RC-EX3A, RCH-E3, RCN-KIT4-E) из раздела акссесуары</t>
  </si>
  <si>
    <t>Двухтрубная система,КХZ</t>
  </si>
  <si>
    <t>Мультзональные системы серий KXZ</t>
  </si>
  <si>
    <t>FDC224KXZME1</t>
  </si>
  <si>
    <t>FDC280KXZME1</t>
  </si>
  <si>
    <t>FDC335KXZME1</t>
  </si>
  <si>
    <t>FDTC15KXZE1</t>
  </si>
  <si>
    <t>FDTC22KXZE1</t>
  </si>
  <si>
    <t>FDTC28KXZE1</t>
  </si>
  <si>
    <t>FDTC36KXZE1</t>
  </si>
  <si>
    <t>FDTC45KXZE1</t>
  </si>
  <si>
    <t>FDTC56KXZE1</t>
  </si>
  <si>
    <t>TC-PSA-5AW-E для блоков FDTC</t>
  </si>
  <si>
    <t>RC-EX3A (новый проводной универсальный ПДУ, touch-screen, улучшенный интерфейс, русский язык)</t>
  </si>
  <si>
    <t>RCN-TC-5AW-E2 (набор беспроводного пульта управления для блоков кассетного типа FDTC)</t>
  </si>
  <si>
    <t>RCN-E-E3 (ИК пульт + встраиваемый в блок датчик приема для блоков потолочного типа FDE-KXZ)</t>
  </si>
  <si>
    <t>LB-T-5W-E - инфракрасный датчик движения для FDT</t>
  </si>
  <si>
    <t>TC-PSA-5AW-E - панель для компактных кассетных блоков FDTC</t>
  </si>
  <si>
    <t>TC-PSAE-5AW-E - панель для компактных кассетных блоков FDTC с функцией защиты от сквозняка</t>
  </si>
  <si>
    <t>T-PSA-5AW-E - панель полноразмерных кассетных блоков FDT</t>
  </si>
  <si>
    <t>T-PSAE-5AW-E - панель полноразмерных кассетных блоков FDT с функцией защиты от сквозняка</t>
  </si>
  <si>
    <t>Минимальная Розничная Цена, Руб</t>
  </si>
  <si>
    <t xml:space="preserve">
VENTKOMPLEX
г. Санкт-Петербург, ул. Партизанская д 27
Тел.: +7 (812) 922-61-00
e-mail: mkt@ventkomplex.ru
www.ventkomplex.ru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</si>
</sst>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Red]&quot;\-&quot;#,##0"/>
    <numFmt numFmtId="165" formatCode="#,##0.00&quot;kW.&quot;"/>
    <numFmt numFmtId="166" formatCode="0.0"/>
  </numFmts>
  <fonts count="40">
    <font>
      <sz val="11"/>
      <color theme="1"/>
      <name val="Calibri"/>
      <family val="2"/>
      <charset val="204"/>
      <scheme val="minor"/>
    </font>
    <font>
      <b/>
      <sz val="11"/>
      <name val="Calibri"/>
      <family val="2"/>
      <charset val="204"/>
      <scheme val="minor"/>
    </font>
    <font>
      <sz val="10"/>
      <name val="Arial Cyr"/>
      <family val="2"/>
      <charset val="204"/>
    </font>
    <font>
      <sz val="9"/>
      <color theme="1"/>
      <name val="Calibri"/>
      <family val="2"/>
      <charset val="204"/>
      <scheme val="minor"/>
    </font>
    <font>
      <b/>
      <sz val="11"/>
      <color theme="1"/>
      <name val="Calibri"/>
      <family val="2"/>
      <charset val="204"/>
      <scheme val="minor"/>
    </font>
    <font>
      <b/>
      <sz val="14"/>
      <name val="Calibri"/>
      <family val="2"/>
      <charset val="204"/>
      <scheme val="minor"/>
    </font>
    <font>
      <b/>
      <sz val="11"/>
      <color indexed="8"/>
      <name val="Calibri"/>
      <family val="2"/>
      <charset val="204"/>
      <scheme val="minor"/>
    </font>
    <font>
      <sz val="11"/>
      <color indexed="8"/>
      <name val="Calibri"/>
      <family val="2"/>
      <charset val="204"/>
      <scheme val="minor"/>
    </font>
    <font>
      <b/>
      <sz val="14"/>
      <color theme="1"/>
      <name val="Calibri"/>
      <family val="2"/>
      <charset val="204"/>
      <scheme val="minor"/>
    </font>
    <font>
      <b/>
      <sz val="12"/>
      <color theme="1"/>
      <name val="Calibri"/>
      <family val="2"/>
      <charset val="204"/>
      <scheme val="minor"/>
    </font>
    <font>
      <u/>
      <sz val="11"/>
      <color theme="10"/>
      <name val="Calibri"/>
      <family val="2"/>
      <charset val="204"/>
      <scheme val="minor"/>
    </font>
    <font>
      <u/>
      <sz val="11"/>
      <name val="Calibri"/>
      <family val="2"/>
      <charset val="204"/>
      <scheme val="minor"/>
    </font>
    <font>
      <sz val="11"/>
      <name val="Calibri"/>
      <family val="2"/>
      <charset val="204"/>
      <scheme val="minor"/>
    </font>
    <font>
      <sz val="9"/>
      <name val="Calibri"/>
      <family val="2"/>
      <charset val="204"/>
      <scheme val="minor"/>
    </font>
    <font>
      <sz val="11"/>
      <color theme="0" tint="-0.14999847407452621"/>
      <name val="Calibri"/>
      <family val="2"/>
      <charset val="204"/>
      <scheme val="minor"/>
    </font>
    <font>
      <b/>
      <sz val="11"/>
      <color rgb="FFC00000"/>
      <name val="Calibri"/>
      <family val="2"/>
      <charset val="204"/>
      <scheme val="minor"/>
    </font>
    <font>
      <sz val="11"/>
      <color rgb="FFC00000"/>
      <name val="Calibri"/>
      <family val="2"/>
      <charset val="204"/>
      <scheme val="minor"/>
    </font>
    <font>
      <b/>
      <i/>
      <sz val="11"/>
      <name val="Calibri"/>
      <family val="2"/>
      <charset val="204"/>
      <scheme val="minor"/>
    </font>
    <font>
      <i/>
      <sz val="11"/>
      <color theme="1"/>
      <name val="Calibri"/>
      <family val="2"/>
      <charset val="204"/>
      <scheme val="minor"/>
    </font>
    <font>
      <b/>
      <sz val="11"/>
      <color indexed="10"/>
      <name val="Calibri"/>
      <family val="2"/>
      <charset val="204"/>
      <scheme val="minor"/>
    </font>
    <font>
      <b/>
      <sz val="10"/>
      <name val="Arial Cyr"/>
      <family val="2"/>
      <charset val="204"/>
    </font>
    <font>
      <b/>
      <sz val="9"/>
      <color indexed="8"/>
      <name val="Calibri"/>
      <family val="2"/>
      <charset val="204"/>
      <scheme val="minor"/>
    </font>
    <font>
      <sz val="9"/>
      <color indexed="8"/>
      <name val="Calibri"/>
      <family val="2"/>
      <charset val="204"/>
      <scheme val="minor"/>
    </font>
    <font>
      <b/>
      <sz val="9"/>
      <name val="Calibri"/>
      <family val="2"/>
      <charset val="204"/>
      <scheme val="minor"/>
    </font>
    <font>
      <b/>
      <i/>
      <sz val="11"/>
      <color theme="1"/>
      <name val="Calibri"/>
      <family val="2"/>
      <charset val="204"/>
      <scheme val="minor"/>
    </font>
    <font>
      <b/>
      <sz val="10"/>
      <name val="Adobe Kaiti Std R"/>
      <family val="1"/>
      <charset val="128"/>
    </font>
    <font>
      <b/>
      <sz val="9"/>
      <color theme="1"/>
      <name val="Calibri"/>
      <family val="2"/>
      <charset val="204"/>
      <scheme val="minor"/>
    </font>
    <font>
      <i/>
      <sz val="11"/>
      <name val="Calibri"/>
      <family val="2"/>
      <charset val="204"/>
      <scheme val="minor"/>
    </font>
    <font>
      <b/>
      <sz val="18"/>
      <color theme="1"/>
      <name val="Calibri"/>
      <family val="2"/>
      <charset val="204"/>
      <scheme val="minor"/>
    </font>
    <font>
      <sz val="11"/>
      <color theme="1"/>
      <name val="Calibri"/>
      <family val="2"/>
      <charset val="204"/>
      <scheme val="minor"/>
    </font>
    <font>
      <sz val="10"/>
      <name val="Arial Cyr"/>
      <charset val="204"/>
    </font>
    <font>
      <b/>
      <i/>
      <sz val="14"/>
      <name val="Calibri"/>
      <family val="2"/>
      <charset val="204"/>
      <scheme val="minor"/>
    </font>
    <font>
      <i/>
      <sz val="14"/>
      <color theme="1"/>
      <name val="Calibri"/>
      <family val="2"/>
      <charset val="204"/>
      <scheme val="minor"/>
    </font>
    <font>
      <i/>
      <sz val="14"/>
      <name val="Calibri"/>
      <family val="2"/>
      <charset val="204"/>
      <scheme val="minor"/>
    </font>
    <font>
      <b/>
      <i/>
      <sz val="12"/>
      <color theme="1"/>
      <name val="Calibri"/>
      <family val="2"/>
      <charset val="204"/>
      <scheme val="minor"/>
    </font>
    <font>
      <b/>
      <i/>
      <sz val="14"/>
      <color theme="1"/>
      <name val="Calibri"/>
      <family val="2"/>
      <charset val="204"/>
      <scheme val="minor"/>
    </font>
    <font>
      <b/>
      <i/>
      <sz val="12"/>
      <name val="Calibri"/>
      <family val="2"/>
      <charset val="204"/>
      <scheme val="minor"/>
    </font>
    <font>
      <i/>
      <sz val="12"/>
      <color theme="1"/>
      <name val="Calibri"/>
      <family val="2"/>
      <charset val="204"/>
      <scheme val="minor"/>
    </font>
    <font>
      <i/>
      <sz val="12"/>
      <name val="Calibri"/>
      <family val="2"/>
      <charset val="204"/>
      <scheme val="minor"/>
    </font>
    <font>
      <b/>
      <i/>
      <sz val="11"/>
      <color indexed="8"/>
      <name val="Calibri"/>
      <family val="2"/>
      <charset val="204"/>
      <scheme val="minor"/>
    </font>
  </fonts>
  <fills count="10">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rgb="FF3CAB05"/>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8"/>
      </right>
      <top style="medium">
        <color indexed="64"/>
      </top>
      <bottom/>
      <diagonal/>
    </border>
    <border>
      <left/>
      <right style="thin">
        <color indexed="8"/>
      </right>
      <top style="medium">
        <color indexed="64"/>
      </top>
      <bottom style="medium">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7">
    <xf numFmtId="0" fontId="0" fillId="0" borderId="0"/>
    <xf numFmtId="164" fontId="2" fillId="0" borderId="0" applyFill="0" applyBorder="0" applyAlignment="0" applyProtection="0"/>
    <xf numFmtId="0" fontId="2" fillId="0" borderId="0"/>
    <xf numFmtId="0" fontId="10" fillId="0" borderId="0" applyNumberFormat="0" applyFill="0" applyBorder="0" applyAlignment="0" applyProtection="0"/>
    <xf numFmtId="164" fontId="2" fillId="0" borderId="0" applyFill="0" applyBorder="0" applyAlignment="0" applyProtection="0"/>
    <xf numFmtId="0" fontId="30" fillId="0" borderId="0"/>
    <xf numFmtId="0" fontId="29" fillId="0" borderId="0"/>
  </cellStyleXfs>
  <cellXfs count="475">
    <xf numFmtId="0" fontId="0" fillId="0" borderId="0" xfId="0"/>
    <xf numFmtId="0" fontId="0" fillId="0" borderId="4" xfId="0" applyNumberFormat="1" applyFont="1" applyFill="1" applyBorder="1" applyAlignment="1" applyProtection="1">
      <protection hidden="1"/>
    </xf>
    <xf numFmtId="0" fontId="0" fillId="2" borderId="0" xfId="0" applyFill="1"/>
    <xf numFmtId="0" fontId="0" fillId="0" borderId="0" xfId="0" applyFill="1"/>
    <xf numFmtId="0" fontId="7" fillId="0" borderId="4" xfId="0" applyFont="1" applyFill="1" applyBorder="1" applyAlignment="1" applyProtection="1">
      <alignment horizontal="left" vertical="center"/>
      <protection hidden="1"/>
    </xf>
    <xf numFmtId="9" fontId="8" fillId="3" borderId="9" xfId="0" applyNumberFormat="1" applyFont="1" applyFill="1" applyBorder="1" applyAlignment="1">
      <alignment horizontal="center" vertical="center"/>
    </xf>
    <xf numFmtId="49" fontId="4" fillId="0" borderId="0" xfId="0" applyNumberFormat="1" applyFont="1"/>
    <xf numFmtId="9" fontId="4" fillId="4" borderId="9" xfId="0" applyNumberFormat="1" applyFont="1" applyFill="1" applyBorder="1" applyAlignment="1">
      <alignment horizontal="center" vertical="center"/>
    </xf>
    <xf numFmtId="0" fontId="0" fillId="6" borderId="0" xfId="0" applyFill="1"/>
    <xf numFmtId="3" fontId="0" fillId="7" borderId="1" xfId="2" applyNumberFormat="1" applyFont="1" applyFill="1" applyBorder="1" applyAlignment="1" applyProtection="1">
      <alignment horizontal="center" vertical="center" wrapText="1"/>
      <protection hidden="1"/>
    </xf>
    <xf numFmtId="0" fontId="0" fillId="7" borderId="4" xfId="0" applyNumberFormat="1" applyFont="1" applyFill="1" applyBorder="1" applyAlignment="1" applyProtection="1">
      <protection hidden="1"/>
    </xf>
    <xf numFmtId="0" fontId="4" fillId="0" borderId="0" xfId="0" applyFont="1"/>
    <xf numFmtId="0" fontId="0" fillId="7" borderId="0" xfId="0" applyFill="1"/>
    <xf numFmtId="166" fontId="3" fillId="0" borderId="1" xfId="1" applyNumberFormat="1" applyFont="1" applyFill="1" applyBorder="1" applyAlignment="1" applyProtection="1">
      <alignment horizontal="center"/>
      <protection hidden="1"/>
    </xf>
    <xf numFmtId="0" fontId="0" fillId="0" borderId="4" xfId="0" applyNumberFormat="1" applyFont="1" applyFill="1" applyBorder="1" applyAlignment="1" applyProtection="1">
      <alignment horizontal="left" vertical="center"/>
      <protection hidden="1"/>
    </xf>
    <xf numFmtId="0" fontId="7" fillId="0" borderId="4" xfId="0" applyNumberFormat="1" applyFont="1" applyFill="1" applyBorder="1" applyAlignment="1" applyProtection="1">
      <alignment vertical="center"/>
      <protection hidden="1"/>
    </xf>
    <xf numFmtId="0" fontId="14" fillId="2" borderId="0" xfId="0" applyFont="1" applyFill="1"/>
    <xf numFmtId="0" fontId="6" fillId="5" borderId="2" xfId="0" applyNumberFormat="1" applyFont="1" applyFill="1" applyBorder="1" applyAlignment="1" applyProtection="1">
      <alignment vertical="center"/>
      <protection hidden="1"/>
    </xf>
    <xf numFmtId="0" fontId="7" fillId="5" borderId="4" xfId="0" applyNumberFormat="1" applyFont="1" applyFill="1" applyBorder="1" applyAlignment="1" applyProtection="1">
      <alignment vertical="center"/>
      <protection hidden="1"/>
    </xf>
    <xf numFmtId="0" fontId="0" fillId="5" borderId="5" xfId="0" applyFill="1" applyBorder="1"/>
    <xf numFmtId="3" fontId="0" fillId="5" borderId="1" xfId="2" applyNumberFormat="1" applyFont="1" applyFill="1" applyBorder="1" applyAlignment="1" applyProtection="1">
      <alignment horizontal="center" vertical="center" wrapText="1"/>
      <protection hidden="1"/>
    </xf>
    <xf numFmtId="3" fontId="1" fillId="5" borderId="3" xfId="2" applyNumberFormat="1" applyFont="1" applyFill="1" applyBorder="1" applyAlignment="1" applyProtection="1">
      <alignment horizontal="center" vertical="center" wrapText="1"/>
      <protection hidden="1"/>
    </xf>
    <xf numFmtId="0" fontId="1" fillId="5" borderId="2" xfId="0" applyNumberFormat="1" applyFont="1" applyFill="1" applyBorder="1" applyAlignment="1" applyProtection="1">
      <protection hidden="1"/>
    </xf>
    <xf numFmtId="0" fontId="0" fillId="5" borderId="4" xfId="0" applyNumberFormat="1" applyFont="1" applyFill="1" applyBorder="1" applyAlignment="1" applyProtection="1">
      <protection hidden="1"/>
    </xf>
    <xf numFmtId="0" fontId="0" fillId="5" borderId="4" xfId="0" applyFill="1" applyBorder="1"/>
    <xf numFmtId="0" fontId="0" fillId="5" borderId="4" xfId="0" applyFont="1" applyFill="1" applyBorder="1"/>
    <xf numFmtId="0" fontId="0" fillId="5" borderId="5" xfId="0" applyFont="1" applyFill="1" applyBorder="1"/>
    <xf numFmtId="0" fontId="0" fillId="6" borderId="0" xfId="0" applyFont="1" applyFill="1"/>
    <xf numFmtId="1" fontId="1" fillId="0" borderId="31" xfId="0" applyNumberFormat="1" applyFont="1" applyFill="1" applyBorder="1" applyAlignment="1" applyProtection="1">
      <protection hidden="1"/>
    </xf>
    <xf numFmtId="1" fontId="0" fillId="0" borderId="4" xfId="0" applyNumberFormat="1" applyFont="1" applyFill="1" applyBorder="1" applyAlignment="1" applyProtection="1">
      <protection hidden="1"/>
    </xf>
    <xf numFmtId="1" fontId="0" fillId="0" borderId="26" xfId="0" applyNumberFormat="1" applyFont="1" applyFill="1" applyBorder="1" applyAlignment="1" applyProtection="1">
      <protection hidden="1"/>
    </xf>
    <xf numFmtId="1" fontId="12" fillId="0" borderId="4" xfId="0" applyNumberFormat="1" applyFont="1" applyFill="1" applyBorder="1" applyAlignment="1">
      <alignment vertical="center"/>
    </xf>
    <xf numFmtId="0" fontId="0" fillId="0" borderId="31" xfId="0" applyNumberFormat="1" applyFont="1" applyFill="1" applyBorder="1" applyAlignment="1" applyProtection="1">
      <protection hidden="1"/>
    </xf>
    <xf numFmtId="0" fontId="0" fillId="0" borderId="26" xfId="0" applyNumberFormat="1" applyFont="1" applyFill="1" applyBorder="1" applyAlignment="1" applyProtection="1">
      <protection hidden="1"/>
    </xf>
    <xf numFmtId="0" fontId="7" fillId="0" borderId="31" xfId="0" applyNumberFormat="1" applyFont="1" applyFill="1" applyBorder="1" applyAlignment="1" applyProtection="1">
      <alignment vertical="center"/>
      <protection hidden="1"/>
    </xf>
    <xf numFmtId="0" fontId="7" fillId="0" borderId="26" xfId="0" applyNumberFormat="1" applyFont="1" applyFill="1" applyBorder="1" applyAlignment="1" applyProtection="1">
      <alignment vertical="center"/>
      <protection hidden="1"/>
    </xf>
    <xf numFmtId="0" fontId="21" fillId="0" borderId="8" xfId="1" applyNumberFormat="1" applyFont="1" applyFill="1" applyBorder="1" applyAlignment="1" applyProtection="1">
      <alignment horizontal="center" vertical="center"/>
      <protection hidden="1"/>
    </xf>
    <xf numFmtId="0" fontId="22" fillId="0" borderId="8" xfId="0" applyFont="1" applyBorder="1" applyAlignment="1" applyProtection="1">
      <alignment horizontal="center" vertical="center"/>
      <protection hidden="1"/>
    </xf>
    <xf numFmtId="0" fontId="21" fillId="0" borderId="1" xfId="1" applyNumberFormat="1" applyFont="1" applyFill="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1" fillId="0" borderId="27" xfId="1" applyNumberFormat="1" applyFont="1" applyFill="1" applyBorder="1" applyAlignment="1" applyProtection="1">
      <alignment horizontal="center" vertical="center"/>
      <protection hidden="1"/>
    </xf>
    <xf numFmtId="0" fontId="22" fillId="0" borderId="27" xfId="0" applyFont="1" applyBorder="1" applyAlignment="1" applyProtection="1">
      <alignment horizontal="center" vertical="center"/>
      <protection hidden="1"/>
    </xf>
    <xf numFmtId="0" fontId="7" fillId="0" borderId="5" xfId="0" applyNumberFormat="1" applyFont="1" applyFill="1" applyBorder="1" applyAlignment="1" applyProtection="1">
      <alignment vertical="center"/>
      <protection hidden="1"/>
    </xf>
    <xf numFmtId="0" fontId="21" fillId="0" borderId="6" xfId="1" applyNumberFormat="1" applyFont="1" applyFill="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0" fontId="0" fillId="0" borderId="5" xfId="0" applyNumberFormat="1" applyFont="1" applyFill="1" applyBorder="1" applyAlignment="1" applyProtection="1">
      <protection hidden="1"/>
    </xf>
    <xf numFmtId="1" fontId="1" fillId="5" borderId="2" xfId="0" applyNumberFormat="1" applyFont="1" applyFill="1" applyBorder="1" applyProtection="1">
      <protection hidden="1"/>
    </xf>
    <xf numFmtId="1" fontId="4" fillId="5" borderId="3" xfId="0" applyNumberFormat="1" applyFont="1" applyFill="1" applyBorder="1" applyAlignment="1" applyProtection="1">
      <alignment horizontal="center" vertical="center"/>
      <protection hidden="1"/>
    </xf>
    <xf numFmtId="1" fontId="0" fillId="5" borderId="4" xfId="0" applyNumberFormat="1" applyFont="1" applyFill="1" applyBorder="1" applyAlignment="1" applyProtection="1">
      <alignment horizontal="left"/>
      <protection hidden="1"/>
    </xf>
    <xf numFmtId="165" fontId="13" fillId="5" borderId="6" xfId="1" applyNumberFormat="1" applyFont="1" applyFill="1" applyBorder="1" applyAlignment="1" applyProtection="1">
      <alignment horizontal="center"/>
      <protection hidden="1"/>
    </xf>
    <xf numFmtId="1" fontId="1" fillId="5" borderId="2" xfId="0" applyNumberFormat="1" applyFont="1" applyFill="1" applyBorder="1" applyAlignment="1">
      <alignment vertical="center"/>
    </xf>
    <xf numFmtId="1" fontId="12" fillId="5" borderId="4" xfId="0" applyNumberFormat="1" applyFont="1" applyFill="1" applyBorder="1" applyAlignment="1">
      <alignment vertical="center"/>
    </xf>
    <xf numFmtId="1" fontId="12" fillId="5" borderId="5" xfId="0" applyNumberFormat="1" applyFont="1" applyFill="1" applyBorder="1" applyAlignment="1">
      <alignment vertical="center"/>
    </xf>
    <xf numFmtId="1" fontId="1" fillId="5" borderId="2" xfId="0" applyNumberFormat="1" applyFont="1" applyFill="1" applyBorder="1" applyAlignment="1" applyProtection="1">
      <protection hidden="1"/>
    </xf>
    <xf numFmtId="1" fontId="0" fillId="5" borderId="4" xfId="0" applyNumberFormat="1" applyFont="1" applyFill="1" applyBorder="1" applyAlignment="1" applyProtection="1">
      <protection hidden="1"/>
    </xf>
    <xf numFmtId="1" fontId="0" fillId="5" borderId="5" xfId="0" applyNumberFormat="1" applyFont="1" applyFill="1" applyBorder="1" applyAlignment="1" applyProtection="1">
      <protection hidden="1"/>
    </xf>
    <xf numFmtId="0" fontId="3" fillId="5" borderId="1" xfId="0" applyFont="1" applyFill="1" applyBorder="1"/>
    <xf numFmtId="1" fontId="0" fillId="0" borderId="4" xfId="0" applyNumberFormat="1" applyFont="1" applyFill="1" applyBorder="1" applyAlignment="1" applyProtection="1">
      <alignment wrapText="1"/>
      <protection hidden="1"/>
    </xf>
    <xf numFmtId="0" fontId="20" fillId="0" borderId="14" xfId="0" applyNumberFormat="1" applyFont="1" applyFill="1" applyBorder="1" applyAlignment="1" applyProtection="1">
      <alignment horizontal="center" vertical="center" wrapText="1"/>
      <protection hidden="1"/>
    </xf>
    <xf numFmtId="0" fontId="1" fillId="0" borderId="20" xfId="0" applyNumberFormat="1" applyFont="1" applyFill="1" applyBorder="1" applyAlignment="1" applyProtection="1">
      <alignment horizontal="center" vertical="center" wrapText="1"/>
      <protection hidden="1"/>
    </xf>
    <xf numFmtId="0" fontId="1" fillId="0" borderId="20" xfId="0" applyFont="1" applyFill="1" applyBorder="1" applyAlignment="1" applyProtection="1">
      <alignment horizontal="center" vertical="center" wrapText="1"/>
      <protection hidden="1"/>
    </xf>
    <xf numFmtId="0" fontId="0" fillId="7" borderId="26" xfId="0" applyNumberFormat="1" applyFont="1" applyFill="1" applyBorder="1" applyAlignment="1" applyProtection="1">
      <protection hidden="1"/>
    </xf>
    <xf numFmtId="3" fontId="0" fillId="7" borderId="27" xfId="2" applyNumberFormat="1" applyFont="1" applyFill="1" applyBorder="1" applyAlignment="1" applyProtection="1">
      <alignment horizontal="center" vertical="center" wrapText="1"/>
      <protection hidden="1"/>
    </xf>
    <xf numFmtId="0" fontId="0" fillId="6" borderId="0" xfId="0" applyFill="1" applyProtection="1">
      <protection hidden="1"/>
    </xf>
    <xf numFmtId="1" fontId="12" fillId="5" borderId="4" xfId="0" applyNumberFormat="1" applyFont="1" applyFill="1" applyBorder="1" applyAlignment="1" applyProtection="1">
      <protection hidden="1"/>
    </xf>
    <xf numFmtId="0" fontId="0" fillId="2" borderId="0" xfId="0" applyFill="1" applyProtection="1">
      <protection locked="0"/>
    </xf>
    <xf numFmtId="0" fontId="14" fillId="2" borderId="0" xfId="0" applyFont="1" applyFill="1" applyProtection="1">
      <protection locked="0"/>
    </xf>
    <xf numFmtId="0" fontId="0" fillId="0" borderId="0" xfId="0" applyProtection="1">
      <protection locked="0"/>
    </xf>
    <xf numFmtId="0" fontId="4" fillId="6" borderId="0" xfId="0" applyFont="1" applyFill="1"/>
    <xf numFmtId="0" fontId="12" fillId="5" borderId="4" xfId="0" applyFont="1" applyFill="1" applyBorder="1" applyAlignment="1">
      <alignment horizontal="left" vertical="top"/>
    </xf>
    <xf numFmtId="0" fontId="1" fillId="7" borderId="31" xfId="0" applyNumberFormat="1" applyFont="1" applyFill="1" applyBorder="1" applyAlignment="1" applyProtection="1">
      <protection hidden="1"/>
    </xf>
    <xf numFmtId="3" fontId="1" fillId="7" borderId="8" xfId="2" applyNumberFormat="1" applyFont="1" applyFill="1" applyBorder="1" applyAlignment="1" applyProtection="1">
      <alignment horizontal="center" vertical="center" wrapText="1"/>
      <protection hidden="1"/>
    </xf>
    <xf numFmtId="0" fontId="0" fillId="7" borderId="1" xfId="0" applyFont="1" applyFill="1" applyBorder="1" applyAlignment="1" applyProtection="1">
      <alignment horizontal="center" vertical="center"/>
      <protection hidden="1"/>
    </xf>
    <xf numFmtId="0" fontId="12" fillId="7" borderId="4" xfId="0" applyFont="1" applyFill="1" applyBorder="1" applyAlignment="1">
      <alignment horizontal="left" vertical="top"/>
    </xf>
    <xf numFmtId="0" fontId="0" fillId="7" borderId="5" xfId="0" applyFont="1" applyFill="1" applyBorder="1"/>
    <xf numFmtId="0" fontId="0" fillId="7" borderId="6" xfId="0" applyFont="1" applyFill="1" applyBorder="1" applyAlignment="1" applyProtection="1">
      <alignment horizontal="center" vertical="center"/>
      <protection hidden="1"/>
    </xf>
    <xf numFmtId="0" fontId="1" fillId="7" borderId="2" xfId="0" applyNumberFormat="1" applyFont="1" applyFill="1" applyBorder="1" applyAlignment="1" applyProtection="1">
      <protection hidden="1"/>
    </xf>
    <xf numFmtId="3" fontId="1" fillId="7" borderId="3" xfId="2" applyNumberFormat="1" applyFont="1" applyFill="1" applyBorder="1" applyAlignment="1" applyProtection="1">
      <alignment horizontal="center" vertical="center" wrapText="1"/>
      <protection hidden="1"/>
    </xf>
    <xf numFmtId="0" fontId="0" fillId="7" borderId="4" xfId="0" applyFill="1" applyBorder="1"/>
    <xf numFmtId="0" fontId="0" fillId="7" borderId="26" xfId="0" applyFont="1" applyFill="1" applyBorder="1"/>
    <xf numFmtId="0" fontId="0" fillId="7" borderId="5" xfId="0" applyFill="1" applyBorder="1"/>
    <xf numFmtId="0" fontId="0" fillId="7" borderId="26" xfId="0" applyFill="1" applyBorder="1"/>
    <xf numFmtId="0" fontId="6" fillId="5" borderId="2" xfId="0" applyFont="1" applyFill="1" applyBorder="1" applyAlignment="1" applyProtection="1">
      <alignment vertical="center"/>
      <protection hidden="1"/>
    </xf>
    <xf numFmtId="0" fontId="7" fillId="5" borderId="4" xfId="0" applyFont="1" applyFill="1" applyBorder="1" applyAlignment="1" applyProtection="1">
      <alignment horizontal="left" vertical="center"/>
      <protection hidden="1"/>
    </xf>
    <xf numFmtId="0" fontId="1" fillId="0" borderId="9" xfId="0" applyFont="1" applyFill="1" applyBorder="1" applyAlignment="1" applyProtection="1">
      <alignment horizontal="center" vertical="center" wrapText="1"/>
      <protection hidden="1"/>
    </xf>
    <xf numFmtId="0" fontId="1" fillId="0" borderId="11" xfId="0" applyFont="1" applyFill="1" applyBorder="1" applyAlignment="1" applyProtection="1">
      <alignment horizontal="center" vertical="center" wrapText="1"/>
      <protection hidden="1"/>
    </xf>
    <xf numFmtId="0" fontId="1" fillId="0" borderId="9" xfId="0" applyNumberFormat="1" applyFont="1" applyFill="1" applyBorder="1" applyAlignment="1" applyProtection="1">
      <alignment horizontal="center" vertical="center" wrapText="1"/>
      <protection hidden="1"/>
    </xf>
    <xf numFmtId="165" fontId="26" fillId="5" borderId="3" xfId="1" applyNumberFormat="1" applyFont="1" applyFill="1" applyBorder="1" applyAlignment="1" applyProtection="1">
      <alignment horizontal="center"/>
      <protection hidden="1"/>
    </xf>
    <xf numFmtId="165" fontId="26" fillId="5" borderId="1" xfId="1" applyNumberFormat="1" applyFont="1" applyFill="1" applyBorder="1" applyAlignment="1" applyProtection="1">
      <alignment horizontal="center"/>
      <protection hidden="1"/>
    </xf>
    <xf numFmtId="165" fontId="26" fillId="5" borderId="6" xfId="1" applyNumberFormat="1" applyFont="1" applyFill="1" applyBorder="1" applyAlignment="1" applyProtection="1">
      <alignment horizontal="center"/>
      <protection hidden="1"/>
    </xf>
    <xf numFmtId="165" fontId="26" fillId="7" borderId="8" xfId="1" applyNumberFormat="1" applyFont="1" applyFill="1" applyBorder="1" applyAlignment="1" applyProtection="1">
      <alignment horizontal="center"/>
      <protection hidden="1"/>
    </xf>
    <xf numFmtId="165" fontId="23" fillId="7" borderId="1" xfId="1" applyNumberFormat="1" applyFont="1" applyFill="1" applyBorder="1" applyAlignment="1" applyProtection="1">
      <alignment horizontal="center"/>
      <protection hidden="1"/>
    </xf>
    <xf numFmtId="165" fontId="23" fillId="7" borderId="27" xfId="1" applyNumberFormat="1" applyFont="1" applyFill="1" applyBorder="1" applyAlignment="1" applyProtection="1">
      <alignment horizontal="center"/>
      <protection hidden="1"/>
    </xf>
    <xf numFmtId="165" fontId="23" fillId="5" borderId="3" xfId="1" applyNumberFormat="1" applyFont="1" applyFill="1" applyBorder="1" applyAlignment="1" applyProtection="1">
      <alignment horizontal="center"/>
      <protection hidden="1"/>
    </xf>
    <xf numFmtId="165" fontId="26" fillId="5" borderId="1" xfId="0" applyNumberFormat="1" applyFont="1" applyFill="1" applyBorder="1" applyProtection="1">
      <protection hidden="1"/>
    </xf>
    <xf numFmtId="165" fontId="23" fillId="7" borderId="8" xfId="1" applyNumberFormat="1" applyFont="1" applyFill="1" applyBorder="1" applyAlignment="1" applyProtection="1">
      <alignment horizontal="center"/>
      <protection hidden="1"/>
    </xf>
    <xf numFmtId="165" fontId="23" fillId="5" borderId="1" xfId="1" applyNumberFormat="1" applyFont="1" applyFill="1" applyBorder="1" applyAlignment="1" applyProtection="1">
      <alignment horizontal="center"/>
      <protection hidden="1"/>
    </xf>
    <xf numFmtId="165" fontId="23" fillId="5" borderId="6" xfId="1" applyNumberFormat="1" applyFont="1" applyFill="1" applyBorder="1" applyAlignment="1" applyProtection="1">
      <alignment horizontal="center"/>
      <protection hidden="1"/>
    </xf>
    <xf numFmtId="0" fontId="0" fillId="7" borderId="4" xfId="0" applyFont="1" applyFill="1" applyBorder="1"/>
    <xf numFmtId="165" fontId="23" fillId="7" borderId="6" xfId="1" applyNumberFormat="1" applyFont="1" applyFill="1" applyBorder="1" applyAlignment="1" applyProtection="1">
      <alignment horizontal="center"/>
      <protection hidden="1"/>
    </xf>
    <xf numFmtId="165" fontId="23" fillId="0" borderId="1" xfId="1" applyNumberFormat="1" applyFont="1" applyFill="1" applyBorder="1" applyAlignment="1" applyProtection="1">
      <alignment horizontal="center"/>
      <protection hidden="1"/>
    </xf>
    <xf numFmtId="165" fontId="23" fillId="0" borderId="27" xfId="1" applyNumberFormat="1" applyFont="1" applyFill="1" applyBorder="1" applyAlignment="1" applyProtection="1">
      <alignment horizontal="center"/>
      <protection hidden="1"/>
    </xf>
    <xf numFmtId="165" fontId="23" fillId="0" borderId="8" xfId="1" applyNumberFormat="1" applyFont="1" applyFill="1" applyBorder="1" applyAlignment="1" applyProtection="1">
      <alignment horizontal="center"/>
      <protection hidden="1"/>
    </xf>
    <xf numFmtId="165" fontId="23" fillId="0" borderId="1" xfId="4" applyNumberFormat="1" applyFont="1" applyFill="1" applyBorder="1" applyAlignment="1" applyProtection="1">
      <alignment horizontal="center"/>
      <protection hidden="1"/>
    </xf>
    <xf numFmtId="165" fontId="23" fillId="5" borderId="1" xfId="4" applyNumberFormat="1" applyFont="1" applyFill="1" applyBorder="1" applyAlignment="1" applyProtection="1">
      <alignment horizontal="center"/>
      <protection hidden="1"/>
    </xf>
    <xf numFmtId="165" fontId="1" fillId="5" borderId="1" xfId="4" applyNumberFormat="1" applyFont="1" applyFill="1" applyBorder="1" applyAlignment="1" applyProtection="1">
      <alignment horizontal="center"/>
      <protection hidden="1"/>
    </xf>
    <xf numFmtId="165" fontId="26" fillId="7" borderId="1" xfId="1" applyNumberFormat="1" applyFont="1" applyFill="1" applyBorder="1" applyAlignment="1" applyProtection="1">
      <alignment horizontal="center"/>
      <protection hidden="1"/>
    </xf>
    <xf numFmtId="0" fontId="26" fillId="7" borderId="1" xfId="0" applyFont="1" applyFill="1" applyBorder="1" applyAlignment="1">
      <alignment horizontal="center" vertical="center"/>
    </xf>
    <xf numFmtId="0" fontId="26" fillId="5" borderId="1" xfId="0" applyFont="1" applyFill="1" applyBorder="1" applyAlignment="1">
      <alignment horizontal="center" vertical="center"/>
    </xf>
    <xf numFmtId="0" fontId="26" fillId="5" borderId="6" xfId="0" applyFont="1" applyFill="1" applyBorder="1" applyAlignment="1">
      <alignment horizontal="center" vertical="center"/>
    </xf>
    <xf numFmtId="0" fontId="26" fillId="7" borderId="1" xfId="0" applyFont="1" applyFill="1" applyBorder="1"/>
    <xf numFmtId="0" fontId="26" fillId="5" borderId="1" xfId="0" applyFont="1" applyFill="1" applyBorder="1"/>
    <xf numFmtId="165" fontId="26" fillId="7" borderId="3" xfId="1" applyNumberFormat="1" applyFont="1" applyFill="1" applyBorder="1" applyAlignment="1" applyProtection="1">
      <alignment horizontal="center"/>
      <protection hidden="1"/>
    </xf>
    <xf numFmtId="165" fontId="26" fillId="7" borderId="6" xfId="1" applyNumberFormat="1" applyFont="1" applyFill="1" applyBorder="1" applyAlignment="1" applyProtection="1">
      <alignment horizontal="center"/>
      <protection hidden="1"/>
    </xf>
    <xf numFmtId="165" fontId="26" fillId="7" borderId="27" xfId="1" applyNumberFormat="1" applyFont="1" applyFill="1" applyBorder="1" applyAlignment="1" applyProtection="1">
      <alignment horizontal="center"/>
      <protection hidden="1"/>
    </xf>
    <xf numFmtId="165" fontId="26" fillId="0" borderId="1" xfId="1" applyNumberFormat="1" applyFont="1" applyFill="1" applyBorder="1" applyAlignment="1" applyProtection="1">
      <alignment horizontal="center"/>
      <protection hidden="1"/>
    </xf>
    <xf numFmtId="165" fontId="23" fillId="0" borderId="6" xfId="1" applyNumberFormat="1" applyFont="1" applyFill="1" applyBorder="1" applyAlignment="1" applyProtection="1">
      <alignment horizontal="center"/>
      <protection hidden="1"/>
    </xf>
    <xf numFmtId="0" fontId="4" fillId="2" borderId="0" xfId="0" applyFont="1" applyFill="1"/>
    <xf numFmtId="0" fontId="26" fillId="7" borderId="6" xfId="0" applyFont="1" applyFill="1" applyBorder="1" applyAlignment="1">
      <alignment horizontal="center" vertical="center"/>
    </xf>
    <xf numFmtId="3" fontId="0" fillId="7" borderId="6" xfId="2" applyNumberFormat="1" applyFont="1" applyFill="1" applyBorder="1" applyAlignment="1" applyProtection="1">
      <alignment horizontal="center" vertical="center" wrapText="1"/>
      <protection hidden="1"/>
    </xf>
    <xf numFmtId="3" fontId="0" fillId="5" borderId="6" xfId="2" applyNumberFormat="1" applyFont="1" applyFill="1" applyBorder="1" applyAlignment="1" applyProtection="1">
      <alignment horizontal="center" vertical="center" wrapText="1"/>
      <protection hidden="1"/>
    </xf>
    <xf numFmtId="0" fontId="6" fillId="7" borderId="2" xfId="0" applyNumberFormat="1" applyFont="1" applyFill="1" applyBorder="1" applyAlignment="1" applyProtection="1">
      <alignment vertical="center"/>
      <protection hidden="1"/>
    </xf>
    <xf numFmtId="0" fontId="7" fillId="7" borderId="4" xfId="0" applyNumberFormat="1" applyFont="1" applyFill="1" applyBorder="1" applyAlignment="1" applyProtection="1">
      <alignment vertical="center"/>
      <protection hidden="1"/>
    </xf>
    <xf numFmtId="0" fontId="26" fillId="2" borderId="0" xfId="0" applyFont="1" applyFill="1"/>
    <xf numFmtId="0" fontId="26" fillId="0" borderId="0" xfId="0" applyFont="1"/>
    <xf numFmtId="165" fontId="26" fillId="0" borderId="8" xfId="1" applyNumberFormat="1" applyFont="1" applyFill="1" applyBorder="1" applyAlignment="1" applyProtection="1">
      <alignment horizontal="center"/>
      <protection hidden="1"/>
    </xf>
    <xf numFmtId="166" fontId="26" fillId="0" borderId="1" xfId="1" applyNumberFormat="1" applyFont="1" applyFill="1" applyBorder="1" applyAlignment="1" applyProtection="1">
      <alignment horizontal="center"/>
      <protection hidden="1"/>
    </xf>
    <xf numFmtId="165" fontId="26" fillId="0" borderId="1" xfId="1" applyNumberFormat="1" applyFont="1" applyFill="1" applyBorder="1" applyAlignment="1" applyProtection="1">
      <alignment horizontal="center" vertical="center"/>
      <protection hidden="1"/>
    </xf>
    <xf numFmtId="166" fontId="26" fillId="0" borderId="1" xfId="1" applyNumberFormat="1" applyFont="1" applyFill="1" applyBorder="1" applyAlignment="1" applyProtection="1">
      <alignment horizontal="center" vertical="center"/>
      <protection hidden="1"/>
    </xf>
    <xf numFmtId="3" fontId="0" fillId="7" borderId="8" xfId="2" applyNumberFormat="1" applyFont="1" applyFill="1" applyBorder="1" applyAlignment="1" applyProtection="1">
      <alignment horizontal="center" vertical="center" wrapText="1"/>
      <protection hidden="1"/>
    </xf>
    <xf numFmtId="165" fontId="23" fillId="5" borderId="27" xfId="1" applyNumberFormat="1" applyFont="1" applyFill="1" applyBorder="1" applyAlignment="1" applyProtection="1">
      <alignment horizontal="center"/>
      <protection hidden="1"/>
    </xf>
    <xf numFmtId="0" fontId="0" fillId="5" borderId="26" xfId="0" applyFont="1" applyFill="1" applyBorder="1"/>
    <xf numFmtId="3" fontId="0" fillId="5" borderId="27" xfId="2" applyNumberFormat="1" applyFont="1" applyFill="1" applyBorder="1" applyAlignment="1" applyProtection="1">
      <alignment horizontal="center" vertical="center" wrapText="1"/>
      <protection hidden="1"/>
    </xf>
    <xf numFmtId="165" fontId="26" fillId="0" borderId="1" xfId="4" applyNumberFormat="1" applyFont="1" applyFill="1" applyBorder="1" applyAlignment="1" applyProtection="1">
      <alignment horizontal="center"/>
      <protection hidden="1"/>
    </xf>
    <xf numFmtId="3" fontId="0" fillId="7" borderId="36" xfId="2" applyNumberFormat="1" applyFont="1" applyFill="1" applyBorder="1" applyAlignment="1" applyProtection="1">
      <alignment horizontal="center" vertical="center" wrapText="1"/>
      <protection hidden="1"/>
    </xf>
    <xf numFmtId="3" fontId="29" fillId="7" borderId="36" xfId="2" applyNumberFormat="1" applyFont="1" applyFill="1" applyBorder="1" applyAlignment="1" applyProtection="1">
      <alignment horizontal="center" vertical="center" wrapText="1"/>
      <protection hidden="1"/>
    </xf>
    <xf numFmtId="3" fontId="29" fillId="7" borderId="1" xfId="2" applyNumberFormat="1" applyFont="1" applyFill="1" applyBorder="1" applyAlignment="1" applyProtection="1">
      <alignment horizontal="center" vertical="center" wrapText="1"/>
      <protection hidden="1"/>
    </xf>
    <xf numFmtId="3" fontId="29" fillId="7" borderId="6" xfId="2" applyNumberFormat="1" applyFont="1" applyFill="1" applyBorder="1" applyAlignment="1" applyProtection="1">
      <alignment horizontal="center" vertical="center" wrapText="1"/>
      <protection hidden="1"/>
    </xf>
    <xf numFmtId="0" fontId="7" fillId="0" borderId="2" xfId="0" applyNumberFormat="1" applyFont="1" applyFill="1" applyBorder="1" applyAlignment="1" applyProtection="1">
      <alignment vertical="center"/>
      <protection hidden="1"/>
    </xf>
    <xf numFmtId="0" fontId="21" fillId="0" borderId="3" xfId="1" applyNumberFormat="1" applyFont="1" applyFill="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3" fontId="29" fillId="7" borderId="3" xfId="2" applyNumberFormat="1" applyFont="1" applyFill="1" applyBorder="1" applyAlignment="1" applyProtection="1">
      <alignment horizontal="center" vertical="center" wrapText="1"/>
      <protection hidden="1"/>
    </xf>
    <xf numFmtId="0" fontId="0" fillId="7" borderId="3" xfId="0" applyFont="1" applyFill="1" applyBorder="1" applyAlignment="1" applyProtection="1">
      <alignment horizontal="center" vertical="center"/>
      <protection hidden="1"/>
    </xf>
    <xf numFmtId="165" fontId="26" fillId="0" borderId="27" xfId="1" applyNumberFormat="1" applyFont="1" applyFill="1" applyBorder="1" applyAlignment="1" applyProtection="1">
      <alignment horizontal="center"/>
      <protection hidden="1"/>
    </xf>
    <xf numFmtId="0" fontId="20" fillId="0" borderId="42" xfId="0" applyFont="1" applyFill="1" applyBorder="1" applyAlignment="1" applyProtection="1">
      <alignment horizontal="center" vertical="center" wrapText="1"/>
      <protection hidden="1"/>
    </xf>
    <xf numFmtId="0" fontId="20" fillId="0" borderId="9" xfId="0" applyFont="1" applyFill="1" applyBorder="1" applyAlignment="1" applyProtection="1">
      <alignment horizontal="center" vertical="center" wrapText="1"/>
      <protection hidden="1"/>
    </xf>
    <xf numFmtId="0" fontId="20" fillId="0" borderId="9" xfId="0" applyNumberFormat="1" applyFont="1" applyFill="1" applyBorder="1" applyAlignment="1" applyProtection="1">
      <alignment horizontal="center" vertical="center" wrapText="1"/>
      <protection hidden="1"/>
    </xf>
    <xf numFmtId="3" fontId="29" fillId="5" borderId="36" xfId="2" applyNumberFormat="1" applyFont="1" applyFill="1" applyBorder="1" applyAlignment="1" applyProtection="1">
      <alignment horizontal="center" vertical="center" wrapText="1"/>
      <protection hidden="1"/>
    </xf>
    <xf numFmtId="0" fontId="0" fillId="5" borderId="26" xfId="0" applyNumberFormat="1" applyFont="1" applyFill="1" applyBorder="1" applyAlignment="1" applyProtection="1">
      <protection hidden="1"/>
    </xf>
    <xf numFmtId="0" fontId="1" fillId="0" borderId="43" xfId="0" applyFont="1" applyFill="1" applyBorder="1" applyAlignment="1" applyProtection="1">
      <alignment horizontal="center" vertical="center" wrapText="1"/>
      <protection hidden="1"/>
    </xf>
    <xf numFmtId="1" fontId="0" fillId="6" borderId="0" xfId="0" applyNumberFormat="1" applyFill="1"/>
    <xf numFmtId="1" fontId="1" fillId="0" borderId="4" xfId="0" applyNumberFormat="1" applyFont="1" applyFill="1" applyBorder="1" applyAlignment="1" applyProtection="1">
      <protection hidden="1"/>
    </xf>
    <xf numFmtId="0" fontId="1" fillId="0" borderId="13" xfId="0" applyFont="1" applyFill="1" applyBorder="1" applyAlignment="1" applyProtection="1">
      <alignment horizontal="center" vertical="center" wrapText="1"/>
      <protection hidden="1"/>
    </xf>
    <xf numFmtId="1" fontId="4" fillId="5" borderId="1" xfId="0" applyNumberFormat="1" applyFont="1" applyFill="1" applyBorder="1" applyAlignment="1" applyProtection="1">
      <alignment horizontal="center" vertical="center"/>
      <protection hidden="1"/>
    </xf>
    <xf numFmtId="0" fontId="0" fillId="5" borderId="1" xfId="0" applyFont="1" applyFill="1" applyBorder="1" applyAlignment="1" applyProtection="1">
      <alignment horizontal="center" vertical="center"/>
      <protection hidden="1"/>
    </xf>
    <xf numFmtId="0" fontId="0" fillId="7" borderId="27" xfId="0" applyFont="1" applyFill="1" applyBorder="1" applyAlignment="1" applyProtection="1">
      <alignment horizontal="center" vertical="center"/>
      <protection hidden="1"/>
    </xf>
    <xf numFmtId="0" fontId="0" fillId="5" borderId="6" xfId="0" applyFont="1" applyFill="1" applyBorder="1" applyAlignment="1" applyProtection="1">
      <alignment horizontal="center" vertical="center"/>
      <protection hidden="1"/>
    </xf>
    <xf numFmtId="165" fontId="1" fillId="0" borderId="1" xfId="1" applyNumberFormat="1" applyFont="1" applyFill="1" applyBorder="1" applyAlignment="1" applyProtection="1">
      <alignment horizontal="center"/>
      <protection hidden="1"/>
    </xf>
    <xf numFmtId="0" fontId="4" fillId="7" borderId="8" xfId="0" applyFont="1" applyFill="1" applyBorder="1" applyAlignment="1" applyProtection="1">
      <alignment horizontal="center" vertical="center"/>
      <protection hidden="1"/>
    </xf>
    <xf numFmtId="165" fontId="23" fillId="5" borderId="27" xfId="4" applyNumberFormat="1" applyFont="1" applyFill="1" applyBorder="1" applyAlignment="1" applyProtection="1">
      <alignment horizontal="center"/>
      <protection hidden="1"/>
    </xf>
    <xf numFmtId="0" fontId="0" fillId="5" borderId="27" xfId="0" applyFont="1" applyFill="1" applyBorder="1" applyAlignment="1" applyProtection="1">
      <alignment horizontal="center" vertical="center"/>
      <protection hidden="1"/>
    </xf>
    <xf numFmtId="165" fontId="1" fillId="0" borderId="32" xfId="1" applyNumberFormat="1" applyFont="1" applyFill="1" applyBorder="1" applyAlignment="1" applyProtection="1">
      <alignment horizontal="center"/>
      <protection hidden="1"/>
    </xf>
    <xf numFmtId="165" fontId="1" fillId="5" borderId="27" xfId="4" applyNumberFormat="1" applyFont="1" applyFill="1" applyBorder="1" applyAlignment="1" applyProtection="1">
      <alignment horizontal="center"/>
      <protection hidden="1"/>
    </xf>
    <xf numFmtId="0" fontId="0" fillId="7" borderId="8" xfId="0" applyFont="1" applyFill="1" applyBorder="1" applyAlignment="1" applyProtection="1">
      <alignment horizontal="center" vertical="center"/>
      <protection hidden="1"/>
    </xf>
    <xf numFmtId="1" fontId="1" fillId="5" borderId="4" xfId="0" applyNumberFormat="1" applyFont="1" applyFill="1" applyBorder="1" applyAlignment="1" applyProtection="1">
      <protection hidden="1"/>
    </xf>
    <xf numFmtId="1" fontId="0" fillId="5" borderId="26" xfId="0" applyNumberFormat="1" applyFont="1" applyFill="1" applyBorder="1" applyAlignment="1" applyProtection="1">
      <protection hidden="1"/>
    </xf>
    <xf numFmtId="1" fontId="1" fillId="0" borderId="34" xfId="0" applyNumberFormat="1" applyFont="1" applyFill="1" applyBorder="1" applyAlignment="1" applyProtection="1">
      <protection hidden="1"/>
    </xf>
    <xf numFmtId="1" fontId="12" fillId="5" borderId="26" xfId="0" applyNumberFormat="1" applyFont="1" applyFill="1" applyBorder="1" applyAlignment="1" applyProtection="1">
      <protection hidden="1"/>
    </xf>
    <xf numFmtId="1" fontId="12" fillId="0" borderId="31" xfId="0" applyNumberFormat="1" applyFont="1" applyFill="1" applyBorder="1" applyAlignment="1">
      <alignment vertical="center"/>
    </xf>
    <xf numFmtId="0" fontId="4" fillId="7" borderId="3" xfId="0" applyFont="1" applyFill="1" applyBorder="1" applyAlignment="1" applyProtection="1">
      <alignment horizontal="center" vertical="center"/>
      <protection hidden="1"/>
    </xf>
    <xf numFmtId="0" fontId="4" fillId="5" borderId="3" xfId="0" applyFont="1" applyFill="1" applyBorder="1" applyAlignment="1" applyProtection="1">
      <alignment horizontal="center" vertical="center"/>
      <protection hidden="1"/>
    </xf>
    <xf numFmtId="0" fontId="0" fillId="0" borderId="4" xfId="0" applyFont="1" applyFill="1" applyBorder="1"/>
    <xf numFmtId="1" fontId="1" fillId="0" borderId="5" xfId="0" applyNumberFormat="1" applyFont="1" applyFill="1" applyBorder="1" applyAlignment="1" applyProtection="1">
      <protection hidden="1"/>
    </xf>
    <xf numFmtId="165" fontId="23" fillId="0" borderId="6" xfId="4" applyNumberFormat="1" applyFont="1" applyFill="1" applyBorder="1" applyAlignment="1" applyProtection="1">
      <alignment horizontal="center"/>
      <protection hidden="1"/>
    </xf>
    <xf numFmtId="3" fontId="0" fillId="0" borderId="6" xfId="2" applyNumberFormat="1" applyFont="1" applyFill="1" applyBorder="1" applyAlignment="1" applyProtection="1">
      <alignment horizontal="center" vertical="center" wrapText="1"/>
      <protection hidden="1"/>
    </xf>
    <xf numFmtId="0" fontId="0" fillId="7" borderId="31" xfId="0" applyNumberFormat="1" applyFont="1" applyFill="1" applyBorder="1" applyAlignment="1" applyProtection="1">
      <protection hidden="1"/>
    </xf>
    <xf numFmtId="3" fontId="29" fillId="7" borderId="8" xfId="2" applyNumberFormat="1" applyFont="1" applyFill="1" applyBorder="1" applyAlignment="1" applyProtection="1">
      <alignment horizontal="center" vertical="center" wrapText="1"/>
      <protection hidden="1"/>
    </xf>
    <xf numFmtId="3" fontId="29" fillId="7" borderId="27" xfId="2" applyNumberFormat="1" applyFont="1" applyFill="1" applyBorder="1" applyAlignment="1" applyProtection="1">
      <alignment horizontal="center" vertical="center" wrapText="1"/>
      <protection hidden="1"/>
    </xf>
    <xf numFmtId="9" fontId="4" fillId="8" borderId="9" xfId="0" applyNumberFormat="1" applyFont="1" applyFill="1" applyBorder="1" applyAlignment="1" applyProtection="1">
      <alignment horizontal="center" vertical="center"/>
      <protection locked="0"/>
    </xf>
    <xf numFmtId="165" fontId="23" fillId="0" borderId="1" xfId="1" applyNumberFormat="1" applyFont="1" applyFill="1" applyBorder="1" applyAlignment="1" applyProtection="1">
      <alignment horizontal="center"/>
      <protection hidden="1"/>
    </xf>
    <xf numFmtId="1" fontId="1" fillId="0" borderId="48" xfId="0" applyNumberFormat="1" applyFont="1" applyFill="1" applyBorder="1" applyAlignment="1" applyProtection="1">
      <protection hidden="1"/>
    </xf>
    <xf numFmtId="165" fontId="1" fillId="0" borderId="49" xfId="1" applyNumberFormat="1" applyFont="1" applyFill="1" applyBorder="1" applyAlignment="1" applyProtection="1">
      <alignment horizontal="center"/>
      <protection hidden="1"/>
    </xf>
    <xf numFmtId="1" fontId="0" fillId="5" borderId="26" xfId="0" applyNumberFormat="1" applyFont="1" applyFill="1" applyBorder="1" applyAlignment="1" applyProtection="1">
      <alignment horizontal="left"/>
      <protection hidden="1"/>
    </xf>
    <xf numFmtId="165" fontId="26" fillId="5" borderId="27" xfId="1" applyNumberFormat="1" applyFont="1" applyFill="1" applyBorder="1" applyAlignment="1" applyProtection="1">
      <alignment horizontal="center"/>
      <protection hidden="1"/>
    </xf>
    <xf numFmtId="165" fontId="26" fillId="5" borderId="27" xfId="0" applyNumberFormat="1" applyFont="1" applyFill="1" applyBorder="1" applyProtection="1">
      <protection hidden="1"/>
    </xf>
    <xf numFmtId="1" fontId="12" fillId="5" borderId="26" xfId="0" applyNumberFormat="1" applyFont="1" applyFill="1" applyBorder="1" applyAlignment="1">
      <alignment vertical="center"/>
    </xf>
    <xf numFmtId="1" fontId="1" fillId="0" borderId="2" xfId="0" applyNumberFormat="1" applyFont="1" applyFill="1" applyBorder="1" applyAlignment="1" applyProtection="1">
      <protection hidden="1"/>
    </xf>
    <xf numFmtId="165" fontId="23" fillId="0" borderId="3" xfId="1" applyNumberFormat="1" applyFont="1" applyFill="1" applyBorder="1" applyAlignment="1" applyProtection="1">
      <alignment horizontal="center"/>
      <protection hidden="1"/>
    </xf>
    <xf numFmtId="1" fontId="0" fillId="0" borderId="5" xfId="0" applyNumberFormat="1" applyFont="1" applyFill="1" applyBorder="1" applyAlignment="1" applyProtection="1">
      <protection hidden="1"/>
    </xf>
    <xf numFmtId="165" fontId="13" fillId="0" borderId="6" xfId="1" applyNumberFormat="1" applyFont="1" applyFill="1" applyBorder="1" applyAlignment="1" applyProtection="1">
      <alignment horizontal="center"/>
      <protection hidden="1"/>
    </xf>
    <xf numFmtId="165" fontId="23" fillId="0" borderId="1" xfId="1" applyNumberFormat="1" applyFont="1" applyFill="1" applyBorder="1" applyAlignment="1" applyProtection="1">
      <alignment horizontal="center"/>
      <protection hidden="1"/>
    </xf>
    <xf numFmtId="165" fontId="23" fillId="0" borderId="27" xfId="1" applyNumberFormat="1" applyFont="1" applyFill="1" applyBorder="1" applyAlignment="1" applyProtection="1">
      <alignment horizontal="center"/>
      <protection hidden="1"/>
    </xf>
    <xf numFmtId="0" fontId="26" fillId="5" borderId="27" xfId="0" applyFont="1" applyFill="1" applyBorder="1" applyAlignment="1">
      <alignment horizontal="center" vertical="center"/>
    </xf>
    <xf numFmtId="0" fontId="0" fillId="0" borderId="2" xfId="0" applyNumberFormat="1" applyFont="1" applyFill="1" applyBorder="1" applyAlignment="1" applyProtection="1">
      <protection hidden="1"/>
    </xf>
    <xf numFmtId="3" fontId="0" fillId="7" borderId="3" xfId="2" applyNumberFormat="1" applyFont="1" applyFill="1" applyBorder="1" applyAlignment="1" applyProtection="1">
      <alignment horizontal="center" vertical="center" wrapText="1"/>
      <protection hidden="1"/>
    </xf>
    <xf numFmtId="3" fontId="0" fillId="7" borderId="49" xfId="2" applyNumberFormat="1" applyFont="1" applyFill="1" applyBorder="1" applyAlignment="1" applyProtection="1">
      <alignment horizontal="center" vertical="center" wrapText="1"/>
      <protection hidden="1"/>
    </xf>
    <xf numFmtId="0" fontId="0" fillId="7" borderId="49" xfId="0" applyFont="1" applyFill="1" applyBorder="1" applyAlignment="1" applyProtection="1">
      <alignment horizontal="center" vertical="center"/>
      <protection hidden="1"/>
    </xf>
    <xf numFmtId="165" fontId="23" fillId="0" borderId="8" xfId="1" applyNumberFormat="1" applyFont="1" applyFill="1" applyBorder="1" applyAlignment="1" applyProtection="1">
      <alignment horizontal="center"/>
      <protection hidden="1"/>
    </xf>
    <xf numFmtId="165" fontId="23" fillId="0" borderId="1" xfId="1" applyNumberFormat="1" applyFont="1" applyFill="1" applyBorder="1" applyAlignment="1" applyProtection="1">
      <alignment horizontal="center"/>
      <protection hidden="1"/>
    </xf>
    <xf numFmtId="165" fontId="23" fillId="0" borderId="27" xfId="1" applyNumberFormat="1" applyFont="1" applyFill="1" applyBorder="1" applyAlignment="1" applyProtection="1">
      <alignment horizontal="center"/>
      <protection hidden="1"/>
    </xf>
    <xf numFmtId="1" fontId="1" fillId="0" borderId="2" xfId="0" applyNumberFormat="1" applyFont="1" applyFill="1" applyBorder="1" applyProtection="1">
      <protection hidden="1"/>
    </xf>
    <xf numFmtId="1" fontId="4" fillId="0" borderId="3" xfId="0" applyNumberFormat="1" applyFont="1" applyFill="1" applyBorder="1" applyAlignment="1" applyProtection="1">
      <alignment horizontal="center" vertical="center"/>
      <protection hidden="1"/>
    </xf>
    <xf numFmtId="1" fontId="0" fillId="0" borderId="4" xfId="0" applyNumberFormat="1" applyFont="1" applyFill="1" applyBorder="1" applyAlignment="1" applyProtection="1">
      <alignment horizontal="left"/>
      <protection hidden="1"/>
    </xf>
    <xf numFmtId="165" fontId="26" fillId="0" borderId="1" xfId="0" applyNumberFormat="1" applyFont="1" applyFill="1" applyBorder="1" applyProtection="1">
      <protection hidden="1"/>
    </xf>
    <xf numFmtId="1" fontId="0" fillId="0" borderId="1" xfId="0" applyNumberFormat="1" applyFont="1" applyFill="1" applyBorder="1" applyAlignment="1" applyProtection="1">
      <alignment horizontal="center" vertical="center"/>
      <protection hidden="1"/>
    </xf>
    <xf numFmtId="0" fontId="0" fillId="0" borderId="1" xfId="0" applyFont="1" applyFill="1" applyBorder="1" applyAlignment="1" applyProtection="1">
      <alignment horizontal="center" vertical="center"/>
      <protection hidden="1"/>
    </xf>
    <xf numFmtId="1" fontId="0" fillId="0" borderId="26" xfId="0" applyNumberFormat="1" applyFont="1" applyFill="1" applyBorder="1" applyAlignment="1" applyProtection="1">
      <alignment horizontal="left"/>
      <protection hidden="1"/>
    </xf>
    <xf numFmtId="165" fontId="26" fillId="0" borderId="27" xfId="0" applyNumberFormat="1" applyFont="1" applyFill="1" applyBorder="1" applyProtection="1">
      <protection hidden="1"/>
    </xf>
    <xf numFmtId="0" fontId="0" fillId="0" borderId="27" xfId="0" applyFont="1" applyFill="1" applyBorder="1" applyAlignment="1" applyProtection="1">
      <alignment horizontal="center" vertical="center"/>
      <protection hidden="1"/>
    </xf>
    <xf numFmtId="165" fontId="26" fillId="0" borderId="3" xfId="1" applyNumberFormat="1" applyFont="1" applyFill="1" applyBorder="1" applyAlignment="1" applyProtection="1">
      <alignment horizontal="center"/>
      <protection hidden="1"/>
    </xf>
    <xf numFmtId="1" fontId="0" fillId="0" borderId="5" xfId="0" applyNumberFormat="1" applyFont="1" applyFill="1" applyBorder="1" applyAlignment="1" applyProtection="1">
      <alignment horizontal="left"/>
      <protection hidden="1"/>
    </xf>
    <xf numFmtId="1" fontId="0" fillId="0" borderId="6" xfId="0" applyNumberFormat="1" applyFont="1" applyFill="1" applyBorder="1" applyAlignment="1" applyProtection="1">
      <alignment horizontal="center" vertical="center"/>
      <protection hidden="1"/>
    </xf>
    <xf numFmtId="0" fontId="0" fillId="0" borderId="6" xfId="0" applyFont="1" applyFill="1" applyBorder="1" applyAlignment="1" applyProtection="1">
      <alignment horizontal="center" vertical="center"/>
      <protection hidden="1"/>
    </xf>
    <xf numFmtId="165" fontId="23" fillId="0" borderId="3" xfId="4" applyNumberFormat="1" applyFont="1" applyFill="1" applyBorder="1" applyAlignment="1" applyProtection="1">
      <alignment horizontal="center"/>
      <protection hidden="1"/>
    </xf>
    <xf numFmtId="165" fontId="26" fillId="0" borderId="6" xfId="0" applyNumberFormat="1" applyFont="1" applyFill="1" applyBorder="1" applyProtection="1">
      <protection hidden="1"/>
    </xf>
    <xf numFmtId="1" fontId="0" fillId="5" borderId="1" xfId="0" applyNumberFormat="1" applyFont="1" applyFill="1" applyBorder="1" applyAlignment="1" applyProtection="1">
      <alignment horizontal="center" vertical="center"/>
      <protection hidden="1"/>
    </xf>
    <xf numFmtId="1" fontId="0" fillId="5" borderId="27" xfId="0" applyNumberFormat="1" applyFont="1" applyFill="1" applyBorder="1" applyAlignment="1" applyProtection="1">
      <alignment horizontal="center" vertical="center"/>
      <protection hidden="1"/>
    </xf>
    <xf numFmtId="1" fontId="1" fillId="0" borderId="31" xfId="0" applyNumberFormat="1" applyFont="1" applyFill="1" applyBorder="1" applyAlignment="1">
      <alignment vertical="center"/>
    </xf>
    <xf numFmtId="1" fontId="4" fillId="0" borderId="8" xfId="0" applyNumberFormat="1" applyFont="1" applyFill="1" applyBorder="1" applyAlignment="1" applyProtection="1">
      <alignment horizontal="center" vertical="center"/>
      <protection hidden="1"/>
    </xf>
    <xf numFmtId="1" fontId="12" fillId="0" borderId="26" xfId="0" applyNumberFormat="1" applyFont="1" applyFill="1" applyBorder="1" applyAlignment="1">
      <alignment vertical="center"/>
    </xf>
    <xf numFmtId="1" fontId="1" fillId="0" borderId="2" xfId="0" applyNumberFormat="1" applyFont="1" applyFill="1" applyBorder="1" applyAlignment="1">
      <alignment vertical="center"/>
    </xf>
    <xf numFmtId="1" fontId="12" fillId="0" borderId="5" xfId="0" applyNumberFormat="1" applyFont="1" applyFill="1" applyBorder="1" applyAlignment="1">
      <alignment vertical="center"/>
    </xf>
    <xf numFmtId="1" fontId="12" fillId="0" borderId="31" xfId="0" applyNumberFormat="1" applyFont="1" applyFill="1" applyBorder="1" applyAlignment="1" applyProtection="1">
      <alignment wrapText="1"/>
      <protection hidden="1"/>
    </xf>
    <xf numFmtId="165" fontId="1" fillId="0" borderId="8" xfId="4" applyNumberFormat="1" applyFont="1" applyFill="1" applyBorder="1" applyAlignment="1" applyProtection="1">
      <alignment horizontal="center"/>
      <protection hidden="1"/>
    </xf>
    <xf numFmtId="0" fontId="4" fillId="0" borderId="8" xfId="0" applyFont="1" applyFill="1" applyBorder="1" applyAlignment="1" applyProtection="1">
      <alignment horizontal="center" vertical="center"/>
      <protection hidden="1"/>
    </xf>
    <xf numFmtId="1" fontId="4" fillId="0" borderId="1" xfId="0" applyNumberFormat="1" applyFont="1" applyFill="1" applyBorder="1" applyAlignment="1" applyProtection="1">
      <alignment horizontal="center" vertical="center"/>
      <protection hidden="1"/>
    </xf>
    <xf numFmtId="165" fontId="23" fillId="0" borderId="27" xfId="4" applyNumberFormat="1" applyFont="1" applyFill="1" applyBorder="1" applyAlignment="1" applyProtection="1">
      <alignment horizontal="center"/>
      <protection hidden="1"/>
    </xf>
    <xf numFmtId="1" fontId="4" fillId="0" borderId="32" xfId="0" applyNumberFormat="1" applyFont="1" applyFill="1" applyBorder="1" applyAlignment="1" applyProtection="1">
      <alignment horizontal="center" vertical="center"/>
      <protection hidden="1"/>
    </xf>
    <xf numFmtId="0" fontId="4" fillId="0" borderId="32" xfId="0" applyFont="1" applyFill="1" applyBorder="1" applyAlignment="1" applyProtection="1">
      <alignment horizontal="center" vertical="center"/>
      <protection hidden="1"/>
    </xf>
    <xf numFmtId="1" fontId="12" fillId="0" borderId="4" xfId="0" applyNumberFormat="1" applyFont="1" applyFill="1" applyBorder="1" applyAlignment="1" applyProtection="1">
      <protection hidden="1"/>
    </xf>
    <xf numFmtId="1" fontId="12" fillId="0" borderId="34" xfId="0" applyNumberFormat="1" applyFont="1" applyFill="1" applyBorder="1" applyAlignment="1" applyProtection="1">
      <alignment wrapText="1"/>
      <protection hidden="1"/>
    </xf>
    <xf numFmtId="165" fontId="12" fillId="0" borderId="32" xfId="4" applyNumberFormat="1" applyFont="1" applyFill="1" applyBorder="1" applyAlignment="1" applyProtection="1">
      <alignment horizontal="center"/>
      <protection hidden="1"/>
    </xf>
    <xf numFmtId="165" fontId="23" fillId="0" borderId="8" xfId="4" applyNumberFormat="1" applyFont="1" applyFill="1" applyBorder="1" applyAlignment="1" applyProtection="1">
      <alignment horizontal="center"/>
      <protection hidden="1"/>
    </xf>
    <xf numFmtId="0" fontId="0" fillId="0" borderId="26" xfId="0" applyFont="1" applyFill="1" applyBorder="1"/>
    <xf numFmtId="0" fontId="4" fillId="0" borderId="2" xfId="0" applyFont="1" applyFill="1" applyBorder="1"/>
    <xf numFmtId="1" fontId="12" fillId="0" borderId="5" xfId="0" applyNumberFormat="1" applyFont="1" applyFill="1" applyBorder="1" applyAlignment="1" applyProtection="1">
      <protection hidden="1"/>
    </xf>
    <xf numFmtId="0" fontId="0" fillId="0" borderId="5" xfId="0" applyFont="1" applyFill="1" applyBorder="1"/>
    <xf numFmtId="0" fontId="26" fillId="0" borderId="1" xfId="0" applyFont="1" applyFill="1" applyBorder="1"/>
    <xf numFmtId="1" fontId="0" fillId="5" borderId="6" xfId="0" applyNumberFormat="1" applyFont="1" applyFill="1" applyBorder="1" applyAlignment="1" applyProtection="1">
      <alignment horizontal="center" vertical="center"/>
      <protection hidden="1"/>
    </xf>
    <xf numFmtId="1" fontId="0" fillId="0" borderId="8" xfId="0" applyNumberFormat="1" applyFont="1" applyFill="1" applyBorder="1" applyAlignment="1" applyProtection="1">
      <alignment horizontal="center" vertical="center"/>
      <protection hidden="1"/>
    </xf>
    <xf numFmtId="0" fontId="0" fillId="0" borderId="8" xfId="0" applyFont="1" applyFill="1" applyBorder="1" applyAlignment="1" applyProtection="1">
      <alignment horizontal="center" vertical="center"/>
      <protection hidden="1"/>
    </xf>
    <xf numFmtId="0" fontId="26" fillId="0" borderId="1" xfId="0" applyFont="1" applyFill="1" applyBorder="1" applyAlignment="1">
      <alignment horizontal="center" vertical="center"/>
    </xf>
    <xf numFmtId="3" fontId="0" fillId="0" borderId="1" xfId="2" applyNumberFormat="1" applyFont="1" applyFill="1" applyBorder="1" applyAlignment="1" applyProtection="1">
      <alignment horizontal="center" vertical="center" wrapText="1"/>
      <protection hidden="1"/>
    </xf>
    <xf numFmtId="0" fontId="1" fillId="0" borderId="31" xfId="0" applyNumberFormat="1" applyFont="1" applyFill="1" applyBorder="1" applyAlignment="1" applyProtection="1">
      <protection hidden="1"/>
    </xf>
    <xf numFmtId="3" fontId="1" fillId="0" borderId="8" xfId="2" applyNumberFormat="1" applyFont="1" applyFill="1" applyBorder="1" applyAlignment="1" applyProtection="1">
      <alignment horizontal="center" vertical="center" wrapText="1"/>
      <protection hidden="1"/>
    </xf>
    <xf numFmtId="0" fontId="12" fillId="0" borderId="4" xfId="0" applyFont="1" applyFill="1" applyBorder="1" applyAlignment="1">
      <alignment horizontal="left" vertical="top"/>
    </xf>
    <xf numFmtId="0" fontId="26" fillId="0" borderId="27" xfId="0" applyFont="1" applyFill="1" applyBorder="1" applyAlignment="1">
      <alignment horizontal="center" vertical="center"/>
    </xf>
    <xf numFmtId="0" fontId="1" fillId="0" borderId="2" xfId="0" applyNumberFormat="1" applyFont="1" applyFill="1" applyBorder="1" applyAlignment="1" applyProtection="1">
      <protection hidden="1"/>
    </xf>
    <xf numFmtId="3" fontId="1" fillId="0" borderId="3" xfId="2" applyNumberFormat="1" applyFont="1" applyFill="1" applyBorder="1" applyAlignment="1" applyProtection="1">
      <alignment horizontal="center" vertical="center" wrapText="1"/>
      <protection hidden="1"/>
    </xf>
    <xf numFmtId="3" fontId="0" fillId="0" borderId="27" xfId="2" applyNumberFormat="1" applyFont="1" applyFill="1" applyBorder="1" applyAlignment="1" applyProtection="1">
      <alignment horizontal="center" vertical="center" wrapText="1"/>
      <protection hidden="1"/>
    </xf>
    <xf numFmtId="0" fontId="26" fillId="0" borderId="6" xfId="0" applyFont="1" applyFill="1" applyBorder="1" applyAlignment="1">
      <alignment horizontal="center" vertical="center"/>
    </xf>
    <xf numFmtId="0" fontId="0" fillId="0" borderId="4" xfId="0" applyFill="1" applyBorder="1"/>
    <xf numFmtId="0" fontId="0" fillId="0" borderId="26" xfId="0" applyFill="1" applyBorder="1"/>
    <xf numFmtId="0" fontId="6" fillId="0" borderId="31" xfId="0" applyFont="1" applyFill="1" applyBorder="1" applyAlignment="1" applyProtection="1">
      <alignment vertical="center"/>
      <protection hidden="1"/>
    </xf>
    <xf numFmtId="0" fontId="6" fillId="0" borderId="2" xfId="0" applyFont="1" applyFill="1" applyBorder="1" applyAlignment="1" applyProtection="1">
      <alignment vertical="center"/>
      <protection hidden="1"/>
    </xf>
    <xf numFmtId="0" fontId="4" fillId="0" borderId="3" xfId="0" applyFont="1" applyFill="1" applyBorder="1" applyAlignment="1" applyProtection="1">
      <alignment horizontal="center" vertical="center"/>
      <protection hidden="1"/>
    </xf>
    <xf numFmtId="0" fontId="26" fillId="0" borderId="6" xfId="0" applyFont="1" applyFill="1" applyBorder="1"/>
    <xf numFmtId="0" fontId="0" fillId="0" borderId="31" xfId="0" applyFont="1" applyFill="1" applyBorder="1"/>
    <xf numFmtId="3" fontId="0" fillId="0" borderId="8" xfId="2" applyNumberFormat="1" applyFont="1" applyFill="1" applyBorder="1" applyAlignment="1" applyProtection="1">
      <alignment horizontal="center" vertical="center" wrapText="1"/>
      <protection hidden="1"/>
    </xf>
    <xf numFmtId="3" fontId="0" fillId="5" borderId="8" xfId="2" applyNumberFormat="1" applyFont="1" applyFill="1" applyBorder="1" applyAlignment="1" applyProtection="1">
      <alignment horizontal="center" vertical="center" wrapText="1"/>
      <protection hidden="1"/>
    </xf>
    <xf numFmtId="1" fontId="4" fillId="0" borderId="49" xfId="0" applyNumberFormat="1" applyFont="1" applyFill="1" applyBorder="1" applyAlignment="1" applyProtection="1">
      <alignment horizontal="center" vertical="center"/>
      <protection hidden="1"/>
    </xf>
    <xf numFmtId="0" fontId="4" fillId="0" borderId="49" xfId="0" applyFont="1" applyFill="1" applyBorder="1" applyAlignment="1" applyProtection="1">
      <alignment horizontal="center" vertical="center"/>
      <protection hidden="1"/>
    </xf>
    <xf numFmtId="3" fontId="0" fillId="6" borderId="0" xfId="0" applyNumberFormat="1" applyFont="1" applyFill="1"/>
    <xf numFmtId="3" fontId="0" fillId="6" borderId="0" xfId="0" applyNumberFormat="1" applyFont="1" applyFill="1" applyProtection="1">
      <protection hidden="1"/>
    </xf>
    <xf numFmtId="3" fontId="4" fillId="0" borderId="8" xfId="0" applyNumberFormat="1" applyFont="1" applyFill="1" applyBorder="1" applyAlignment="1" applyProtection="1">
      <alignment horizontal="center" vertical="center"/>
      <protection hidden="1"/>
    </xf>
    <xf numFmtId="3" fontId="0" fillId="0" borderId="1" xfId="0" applyNumberFormat="1" applyFont="1" applyFill="1" applyBorder="1" applyAlignment="1" applyProtection="1">
      <alignment horizontal="center" vertical="center"/>
      <protection hidden="1"/>
    </xf>
    <xf numFmtId="3" fontId="0" fillId="0" borderId="27" xfId="0" applyNumberFormat="1" applyFont="1" applyFill="1" applyBorder="1" applyAlignment="1" applyProtection="1">
      <alignment horizontal="center" vertical="center"/>
      <protection hidden="1"/>
    </xf>
    <xf numFmtId="3" fontId="4" fillId="5" borderId="3" xfId="0" applyNumberFormat="1" applyFont="1" applyFill="1" applyBorder="1" applyAlignment="1" applyProtection="1">
      <alignment horizontal="center" vertical="center"/>
      <protection hidden="1"/>
    </xf>
    <xf numFmtId="3" fontId="0" fillId="5" borderId="1" xfId="0" applyNumberFormat="1" applyFont="1" applyFill="1" applyBorder="1" applyAlignment="1" applyProtection="1">
      <alignment horizontal="center" vertical="center"/>
      <protection hidden="1"/>
    </xf>
    <xf numFmtId="3" fontId="0" fillId="5" borderId="27" xfId="0" applyNumberFormat="1" applyFont="1" applyFill="1" applyBorder="1" applyAlignment="1" applyProtection="1">
      <alignment horizontal="center" vertical="center"/>
      <protection hidden="1"/>
    </xf>
    <xf numFmtId="3" fontId="4" fillId="0" borderId="3" xfId="0" applyNumberFormat="1" applyFont="1" applyFill="1" applyBorder="1" applyAlignment="1" applyProtection="1">
      <alignment horizontal="center" vertical="center"/>
      <protection hidden="1"/>
    </xf>
    <xf numFmtId="3" fontId="0" fillId="0" borderId="6" xfId="0" applyNumberFormat="1" applyFont="1" applyFill="1" applyBorder="1" applyAlignment="1" applyProtection="1">
      <alignment horizontal="center" vertical="center"/>
      <protection hidden="1"/>
    </xf>
    <xf numFmtId="3" fontId="0" fillId="5" borderId="6" xfId="0" applyNumberFormat="1" applyFont="1" applyFill="1" applyBorder="1" applyAlignment="1" applyProtection="1">
      <alignment horizontal="center" vertical="center"/>
      <protection hidden="1"/>
    </xf>
    <xf numFmtId="3" fontId="4" fillId="5" borderId="1" xfId="0" applyNumberFormat="1" applyFont="1" applyFill="1" applyBorder="1" applyAlignment="1" applyProtection="1">
      <alignment horizontal="center" vertical="center"/>
      <protection hidden="1"/>
    </xf>
    <xf numFmtId="3" fontId="4" fillId="0" borderId="1" xfId="0" applyNumberFormat="1" applyFont="1" applyFill="1" applyBorder="1" applyAlignment="1" applyProtection="1">
      <alignment horizontal="center" vertical="center"/>
      <protection hidden="1"/>
    </xf>
    <xf numFmtId="0" fontId="4" fillId="0" borderId="19" xfId="3" applyFont="1" applyBorder="1" applyAlignment="1"/>
    <xf numFmtId="0" fontId="0" fillId="0" borderId="19" xfId="0" applyBorder="1"/>
    <xf numFmtId="0" fontId="0" fillId="0" borderId="15" xfId="0" applyBorder="1"/>
    <xf numFmtId="0" fontId="5" fillId="9" borderId="10" xfId="3" applyFont="1" applyFill="1" applyBorder="1" applyAlignment="1">
      <alignment horizontal="center" vertical="center"/>
    </xf>
    <xf numFmtId="0" fontId="5" fillId="9" borderId="11" xfId="3" applyFont="1" applyFill="1" applyBorder="1" applyAlignment="1">
      <alignment horizontal="center" vertical="center"/>
    </xf>
    <xf numFmtId="0" fontId="5" fillId="9" borderId="12" xfId="3" applyFont="1" applyFill="1" applyBorder="1" applyAlignment="1">
      <alignment horizontal="center" vertical="center"/>
    </xf>
    <xf numFmtId="0" fontId="9" fillId="7" borderId="14" xfId="0" applyFont="1" applyFill="1" applyBorder="1" applyAlignment="1">
      <alignment horizontal="left" vertical="center" indent="4"/>
    </xf>
    <xf numFmtId="0" fontId="9" fillId="7" borderId="13" xfId="0" applyFont="1" applyFill="1" applyBorder="1" applyAlignment="1">
      <alignment horizontal="left" vertical="center" indent="4"/>
    </xf>
    <xf numFmtId="0" fontId="9" fillId="7" borderId="7" xfId="0" applyFont="1" applyFill="1" applyBorder="1" applyAlignment="1">
      <alignment horizontal="left" vertical="center" indent="4"/>
    </xf>
    <xf numFmtId="0" fontId="9" fillId="7" borderId="17" xfId="0" applyFont="1" applyFill="1" applyBorder="1" applyAlignment="1">
      <alignment horizontal="left" vertical="center" indent="4"/>
    </xf>
    <xf numFmtId="0" fontId="9" fillId="7" borderId="0" xfId="0" applyFont="1" applyFill="1" applyBorder="1" applyAlignment="1">
      <alignment horizontal="left" vertical="center" indent="4"/>
    </xf>
    <xf numFmtId="0" fontId="9" fillId="7" borderId="16" xfId="0" applyFont="1" applyFill="1" applyBorder="1" applyAlignment="1">
      <alignment horizontal="left" vertical="center" indent="4"/>
    </xf>
    <xf numFmtId="0" fontId="9" fillId="7" borderId="18" xfId="0" applyFont="1" applyFill="1" applyBorder="1" applyAlignment="1">
      <alignment horizontal="left" vertical="center" indent="4"/>
    </xf>
    <xf numFmtId="0" fontId="9" fillId="7" borderId="19" xfId="0" applyFont="1" applyFill="1" applyBorder="1" applyAlignment="1">
      <alignment horizontal="left" vertical="center" indent="4"/>
    </xf>
    <xf numFmtId="0" fontId="9" fillId="7" borderId="15" xfId="0" applyFont="1" applyFill="1" applyBorder="1" applyAlignment="1">
      <alignment horizontal="left" vertical="center" indent="4"/>
    </xf>
    <xf numFmtId="0" fontId="1" fillId="0" borderId="17" xfId="3" applyFont="1" applyBorder="1" applyAlignment="1">
      <alignment wrapText="1"/>
    </xf>
    <xf numFmtId="0" fontId="1" fillId="0" borderId="0" xfId="3" applyFont="1" applyBorder="1" applyAlignment="1">
      <alignment wrapText="1"/>
    </xf>
    <xf numFmtId="0" fontId="11" fillId="0" borderId="0" xfId="3" applyFont="1" applyBorder="1" applyAlignment="1"/>
    <xf numFmtId="0" fontId="11" fillId="0" borderId="16" xfId="3" applyFont="1" applyBorder="1" applyAlignment="1"/>
    <xf numFmtId="0" fontId="1" fillId="0" borderId="17" xfId="3" applyFont="1" applyBorder="1" applyAlignment="1"/>
    <xf numFmtId="0" fontId="1" fillId="0" borderId="0" xfId="3" applyFont="1" applyBorder="1" applyAlignment="1"/>
    <xf numFmtId="0" fontId="1" fillId="0" borderId="18" xfId="3" applyFont="1" applyBorder="1" applyAlignment="1"/>
    <xf numFmtId="0" fontId="1" fillId="0" borderId="19" xfId="3" applyFont="1" applyBorder="1" applyAlignment="1"/>
    <xf numFmtId="0" fontId="11" fillId="0" borderId="19" xfId="3" applyFont="1" applyBorder="1" applyAlignment="1"/>
    <xf numFmtId="0" fontId="11" fillId="0" borderId="15" xfId="3" applyFont="1" applyBorder="1" applyAlignment="1"/>
    <xf numFmtId="0" fontId="5" fillId="7" borderId="23" xfId="3" applyFont="1" applyFill="1" applyBorder="1" applyAlignment="1">
      <alignment horizontal="center" vertical="center"/>
    </xf>
    <xf numFmtId="0" fontId="0" fillId="7" borderId="24" xfId="0"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1" fillId="0" borderId="14" xfId="3" applyFont="1" applyBorder="1" applyAlignment="1"/>
    <xf numFmtId="0" fontId="1" fillId="0" borderId="13" xfId="3" applyFont="1" applyBorder="1" applyAlignment="1"/>
    <xf numFmtId="0" fontId="11" fillId="0" borderId="13" xfId="3" applyFont="1" applyBorder="1" applyAlignment="1"/>
    <xf numFmtId="0" fontId="11" fillId="0" borderId="7" xfId="3" applyFont="1" applyBorder="1" applyAlignment="1"/>
    <xf numFmtId="0" fontId="17" fillId="8" borderId="10" xfId="3" applyFont="1" applyFill="1" applyBorder="1" applyAlignment="1">
      <alignment horizontal="center" vertical="center"/>
    </xf>
    <xf numFmtId="0" fontId="17" fillId="8" borderId="11" xfId="3" applyFont="1" applyFill="1" applyBorder="1" applyAlignment="1">
      <alignment horizontal="center"/>
    </xf>
    <xf numFmtId="0" fontId="17" fillId="8" borderId="12" xfId="3" applyFont="1" applyFill="1" applyBorder="1" applyAlignment="1">
      <alignment horizontal="center"/>
    </xf>
    <xf numFmtId="0" fontId="1" fillId="0" borderId="0" xfId="3" applyFont="1" applyFill="1" applyBorder="1" applyAlignment="1"/>
    <xf numFmtId="0" fontId="4" fillId="0" borderId="0" xfId="3" applyFont="1" applyBorder="1" applyAlignment="1"/>
    <xf numFmtId="0" fontId="1" fillId="0" borderId="17" xfId="3" applyFont="1" applyBorder="1" applyAlignment="1">
      <alignment horizontal="left" vertical="center"/>
    </xf>
    <xf numFmtId="0" fontId="1" fillId="0" borderId="0" xfId="3" applyFont="1" applyBorder="1" applyAlignment="1">
      <alignment horizontal="left"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0" fillId="0" borderId="0" xfId="0" applyBorder="1"/>
    <xf numFmtId="0" fontId="0" fillId="0" borderId="16" xfId="0" applyBorder="1"/>
    <xf numFmtId="0" fontId="28" fillId="9" borderId="10" xfId="0" applyNumberFormat="1" applyFont="1" applyFill="1" applyBorder="1" applyAlignment="1">
      <alignment horizontal="left" vertical="center" wrapText="1"/>
    </xf>
    <xf numFmtId="0" fontId="0" fillId="9" borderId="11" xfId="0" applyFill="1" applyBorder="1" applyAlignment="1">
      <alignment horizontal="left" vertical="center"/>
    </xf>
    <xf numFmtId="0" fontId="0" fillId="9" borderId="12" xfId="0" applyFill="1" applyBorder="1" applyAlignment="1">
      <alignment horizontal="left" vertical="center"/>
    </xf>
    <xf numFmtId="0" fontId="4" fillId="7" borderId="14" xfId="0" applyFont="1" applyFill="1" applyBorder="1" applyAlignment="1">
      <alignment horizontal="left" vertical="center"/>
    </xf>
    <xf numFmtId="0" fontId="0" fillId="7" borderId="13" xfId="0" applyFill="1" applyBorder="1" applyAlignment="1">
      <alignment horizontal="left" vertical="center"/>
    </xf>
    <xf numFmtId="0" fontId="0" fillId="7" borderId="7" xfId="0" applyFill="1" applyBorder="1" applyAlignment="1">
      <alignment horizontal="left" vertical="center"/>
    </xf>
    <xf numFmtId="0" fontId="1" fillId="0" borderId="0" xfId="3" applyFont="1"/>
    <xf numFmtId="0" fontId="25" fillId="0" borderId="0" xfId="3" applyFont="1" applyBorder="1" applyAlignment="1"/>
    <xf numFmtId="0" fontId="0" fillId="0" borderId="0" xfId="0" applyBorder="1" applyAlignment="1"/>
    <xf numFmtId="0" fontId="0" fillId="0" borderId="16" xfId="0" applyBorder="1" applyAlignment="1"/>
    <xf numFmtId="0" fontId="0" fillId="0" borderId="14" xfId="0" applyNumberFormat="1" applyFont="1" applyBorder="1" applyAlignment="1" applyProtection="1">
      <alignment horizontal="left" vertical="top" wrapText="1"/>
      <protection locked="0"/>
    </xf>
    <xf numFmtId="0" fontId="0" fillId="0" borderId="13" xfId="0" applyFont="1" applyBorder="1" applyAlignment="1" applyProtection="1">
      <protection locked="0"/>
    </xf>
    <xf numFmtId="0" fontId="0" fillId="0" borderId="7" xfId="0" applyFont="1" applyBorder="1" applyAlignment="1" applyProtection="1">
      <protection locked="0"/>
    </xf>
    <xf numFmtId="0" fontId="0" fillId="0" borderId="17" xfId="0" applyFont="1" applyBorder="1" applyAlignment="1" applyProtection="1">
      <protection locked="0"/>
    </xf>
    <xf numFmtId="0" fontId="0" fillId="0" borderId="0" xfId="0" applyFont="1" applyBorder="1" applyAlignment="1" applyProtection="1">
      <protection locked="0"/>
    </xf>
    <xf numFmtId="0" fontId="0" fillId="0" borderId="16" xfId="0" applyFont="1" applyBorder="1" applyAlignment="1" applyProtection="1">
      <protection locked="0"/>
    </xf>
    <xf numFmtId="0" fontId="0" fillId="0" borderId="18" xfId="0" applyBorder="1" applyAlignment="1"/>
    <xf numFmtId="0" fontId="0" fillId="0" borderId="19" xfId="0" applyBorder="1" applyAlignment="1"/>
    <xf numFmtId="0" fontId="0" fillId="0" borderId="15" xfId="0" applyBorder="1" applyAlignment="1"/>
    <xf numFmtId="0" fontId="24" fillId="8" borderId="10" xfId="3" applyFont="1" applyFill="1" applyBorder="1" applyAlignment="1">
      <alignment horizontal="center" vertical="center"/>
    </xf>
    <xf numFmtId="0" fontId="24" fillId="8" borderId="11" xfId="3" applyFont="1" applyFill="1" applyBorder="1" applyAlignment="1">
      <alignment horizontal="center"/>
    </xf>
    <xf numFmtId="0" fontId="24" fillId="8" borderId="12" xfId="3" applyFont="1" applyFill="1" applyBorder="1" applyAlignment="1">
      <alignment horizontal="center"/>
    </xf>
    <xf numFmtId="0" fontId="8" fillId="9" borderId="10" xfId="0" applyFont="1" applyFill="1" applyBorder="1" applyAlignment="1">
      <alignment horizontal="center" vertical="center"/>
    </xf>
    <xf numFmtId="0" fontId="8" fillId="9" borderId="13" xfId="0" applyFont="1" applyFill="1" applyBorder="1" applyAlignment="1">
      <alignment horizontal="center" vertical="center"/>
    </xf>
    <xf numFmtId="0" fontId="8" fillId="9" borderId="7" xfId="0" applyFont="1" applyFill="1" applyBorder="1" applyAlignment="1">
      <alignment horizontal="center" vertical="center"/>
    </xf>
    <xf numFmtId="0" fontId="1" fillId="0" borderId="20" xfId="0" applyFont="1" applyBorder="1" applyAlignment="1">
      <alignment horizontal="center" vertical="center"/>
    </xf>
    <xf numFmtId="0" fontId="1" fillId="0" borderId="21" xfId="0" applyFont="1" applyBorder="1" applyAlignment="1">
      <alignment horizontal="center" vertical="center"/>
    </xf>
    <xf numFmtId="0" fontId="25" fillId="0" borderId="13" xfId="3" applyFont="1" applyBorder="1" applyAlignment="1"/>
    <xf numFmtId="0" fontId="25" fillId="0" borderId="7" xfId="3" applyFont="1" applyBorder="1" applyAlignment="1"/>
    <xf numFmtId="0" fontId="25" fillId="0" borderId="0" xfId="3" applyFont="1" applyBorder="1"/>
    <xf numFmtId="0" fontId="25" fillId="0" borderId="16" xfId="3" applyFont="1" applyBorder="1"/>
    <xf numFmtId="0" fontId="25" fillId="0" borderId="16" xfId="3" applyFont="1" applyBorder="1" applyAlignment="1"/>
    <xf numFmtId="0" fontId="25" fillId="0" borderId="19" xfId="3" applyFont="1" applyBorder="1" applyAlignment="1"/>
    <xf numFmtId="0" fontId="25" fillId="0" borderId="15" xfId="3" applyFont="1" applyBorder="1" applyAlignment="1"/>
    <xf numFmtId="0" fontId="0" fillId="0" borderId="13" xfId="0" applyBorder="1"/>
    <xf numFmtId="0" fontId="0" fillId="0" borderId="7" xfId="0" applyBorder="1"/>
    <xf numFmtId="0" fontId="8" fillId="9" borderId="10" xfId="0" applyFont="1" applyFill="1" applyBorder="1" applyAlignment="1">
      <alignment horizontal="center"/>
    </xf>
    <xf numFmtId="0" fontId="8" fillId="9" borderId="11" xfId="0" applyFont="1" applyFill="1" applyBorder="1" applyAlignment="1">
      <alignment horizontal="center"/>
    </xf>
    <xf numFmtId="0" fontId="8" fillId="9" borderId="12" xfId="0" applyFont="1" applyFill="1" applyBorder="1" applyAlignment="1">
      <alignment horizontal="center"/>
    </xf>
    <xf numFmtId="0" fontId="17" fillId="0" borderId="14" xfId="0" applyFont="1" applyBorder="1" applyAlignment="1">
      <alignment horizontal="center"/>
    </xf>
    <xf numFmtId="0" fontId="27" fillId="0" borderId="13" xfId="0" applyFont="1" applyBorder="1" applyAlignment="1">
      <alignment horizontal="center"/>
    </xf>
    <xf numFmtId="0" fontId="31" fillId="9" borderId="14" xfId="0" applyFont="1" applyFill="1" applyBorder="1" applyAlignment="1">
      <alignment horizontal="center" vertical="center"/>
    </xf>
    <xf numFmtId="0" fontId="32" fillId="9" borderId="13" xfId="0" applyFont="1" applyFill="1" applyBorder="1" applyAlignment="1">
      <alignment horizontal="center" vertical="center"/>
    </xf>
    <xf numFmtId="0" fontId="32" fillId="9" borderId="13" xfId="0" applyFont="1" applyFill="1" applyBorder="1" applyAlignment="1">
      <alignment horizontal="center"/>
    </xf>
    <xf numFmtId="0" fontId="15" fillId="0" borderId="14" xfId="0" applyFont="1" applyBorder="1" applyAlignment="1">
      <alignment horizontal="center" wrapText="1"/>
    </xf>
    <xf numFmtId="0" fontId="16" fillId="0" borderId="13" xfId="0" applyFont="1" applyBorder="1" applyAlignment="1">
      <alignment horizontal="center" wrapText="1"/>
    </xf>
    <xf numFmtId="1" fontId="4" fillId="8" borderId="10" xfId="0" applyNumberFormat="1" applyFont="1" applyFill="1" applyBorder="1" applyAlignment="1" applyProtection="1">
      <alignment wrapText="1"/>
      <protection hidden="1"/>
    </xf>
    <xf numFmtId="0" fontId="0" fillId="8" borderId="11" xfId="0" applyFont="1" applyFill="1" applyBorder="1" applyAlignment="1">
      <alignment wrapText="1"/>
    </xf>
    <xf numFmtId="1" fontId="31" fillId="9" borderId="10" xfId="0" applyNumberFormat="1" applyFont="1" applyFill="1" applyBorder="1" applyAlignment="1">
      <alignment horizontal="center" vertical="center"/>
    </xf>
    <xf numFmtId="1" fontId="33" fillId="9" borderId="11" xfId="0" applyNumberFormat="1" applyFont="1" applyFill="1" applyBorder="1" applyAlignment="1">
      <alignment horizontal="center" vertical="center"/>
    </xf>
    <xf numFmtId="1" fontId="31" fillId="9" borderId="10" xfId="0" applyNumberFormat="1" applyFont="1" applyFill="1" applyBorder="1" applyAlignment="1">
      <alignment horizontal="center" vertical="center" wrapText="1"/>
    </xf>
    <xf numFmtId="1" fontId="1" fillId="8" borderId="10" xfId="0" applyNumberFormat="1" applyFont="1" applyFill="1" applyBorder="1" applyAlignment="1" applyProtection="1">
      <protection hidden="1"/>
    </xf>
    <xf numFmtId="0" fontId="4" fillId="8" borderId="11" xfId="0" applyFont="1" applyFill="1" applyBorder="1" applyAlignment="1"/>
    <xf numFmtId="1" fontId="4" fillId="0" borderId="10" xfId="0" applyNumberFormat="1" applyFont="1" applyFill="1" applyBorder="1" applyAlignment="1" applyProtection="1">
      <alignment wrapText="1"/>
      <protection hidden="1"/>
    </xf>
    <xf numFmtId="0" fontId="0" fillId="0" borderId="11" xfId="0" applyFont="1" applyFill="1" applyBorder="1" applyAlignment="1">
      <alignment wrapText="1"/>
    </xf>
    <xf numFmtId="1" fontId="33" fillId="9" borderId="11" xfId="0" applyNumberFormat="1" applyFont="1" applyFill="1" applyBorder="1" applyAlignment="1">
      <alignment horizontal="center" vertical="center" wrapText="1"/>
    </xf>
    <xf numFmtId="0" fontId="4" fillId="8" borderId="17" xfId="0" applyFont="1" applyFill="1" applyBorder="1" applyAlignment="1"/>
    <xf numFmtId="0" fontId="4" fillId="8" borderId="0" xfId="0" applyFont="1" applyFill="1" applyBorder="1" applyAlignment="1"/>
    <xf numFmtId="0" fontId="4" fillId="8" borderId="24" xfId="0" applyFont="1" applyFill="1" applyBorder="1" applyAlignment="1"/>
    <xf numFmtId="0" fontId="4" fillId="8" borderId="33" xfId="0" applyFont="1" applyFill="1" applyBorder="1" applyAlignment="1"/>
    <xf numFmtId="1" fontId="4" fillId="0" borderId="24" xfId="0" applyNumberFormat="1" applyFont="1" applyFill="1" applyBorder="1" applyAlignment="1" applyProtection="1">
      <protection hidden="1"/>
    </xf>
    <xf numFmtId="1" fontId="0" fillId="0" borderId="33" xfId="0" applyNumberFormat="1" applyFont="1" applyFill="1" applyBorder="1" applyAlignment="1"/>
    <xf numFmtId="1" fontId="31" fillId="9" borderId="10" xfId="0" applyNumberFormat="1" applyFont="1" applyFill="1" applyBorder="1" applyAlignment="1" applyProtection="1">
      <alignment horizontal="center" vertical="center"/>
      <protection hidden="1"/>
    </xf>
    <xf numFmtId="1" fontId="4" fillId="0" borderId="23" xfId="0" applyNumberFormat="1" applyFont="1" applyFill="1" applyBorder="1" applyAlignment="1" applyProtection="1">
      <protection hidden="1"/>
    </xf>
    <xf numFmtId="1" fontId="0" fillId="0" borderId="45" xfId="0" applyNumberFormat="1" applyFont="1" applyFill="1" applyBorder="1" applyAlignment="1"/>
    <xf numFmtId="1" fontId="4" fillId="0" borderId="4" xfId="0" applyNumberFormat="1" applyFont="1" applyFill="1" applyBorder="1" applyAlignment="1" applyProtection="1">
      <protection hidden="1"/>
    </xf>
    <xf numFmtId="1" fontId="0" fillId="0" borderId="1" xfId="0" applyNumberFormat="1" applyFont="1" applyFill="1" applyBorder="1" applyAlignment="1"/>
    <xf numFmtId="1" fontId="4" fillId="0" borderId="25" xfId="0" applyNumberFormat="1" applyFont="1" applyFill="1" applyBorder="1" applyAlignment="1" applyProtection="1">
      <protection hidden="1"/>
    </xf>
    <xf numFmtId="1" fontId="0" fillId="0" borderId="44" xfId="0" applyNumberFormat="1" applyFont="1" applyFill="1" applyBorder="1" applyAlignment="1"/>
    <xf numFmtId="1" fontId="15" fillId="0" borderId="10" xfId="0" applyNumberFormat="1" applyFont="1" applyFill="1" applyBorder="1" applyAlignment="1" applyProtection="1">
      <protection hidden="1"/>
    </xf>
    <xf numFmtId="0" fontId="16" fillId="0" borderId="11" xfId="0" applyFont="1" applyFill="1" applyBorder="1" applyAlignment="1"/>
    <xf numFmtId="1" fontId="4" fillId="8" borderId="24" xfId="0" applyNumberFormat="1" applyFont="1" applyFill="1" applyBorder="1" applyAlignment="1" applyProtection="1">
      <alignment wrapText="1"/>
      <protection hidden="1"/>
    </xf>
    <xf numFmtId="1" fontId="4" fillId="8" borderId="33" xfId="0" applyNumberFormat="1" applyFont="1" applyFill="1" applyBorder="1" applyAlignment="1" applyProtection="1">
      <alignment wrapText="1"/>
      <protection hidden="1"/>
    </xf>
    <xf numFmtId="0" fontId="31" fillId="9" borderId="10" xfId="0" applyFont="1" applyFill="1" applyBorder="1" applyAlignment="1">
      <alignment horizontal="center" vertical="center"/>
    </xf>
    <xf numFmtId="0" fontId="33" fillId="9" borderId="11" xfId="0" applyFont="1" applyFill="1" applyBorder="1" applyAlignment="1">
      <alignment horizontal="center" vertical="center"/>
    </xf>
    <xf numFmtId="0" fontId="4" fillId="0" borderId="10" xfId="0" applyFont="1" applyFill="1" applyBorder="1" applyAlignment="1"/>
    <xf numFmtId="0" fontId="4" fillId="0" borderId="11" xfId="0" applyFont="1" applyBorder="1" applyAlignment="1"/>
    <xf numFmtId="0" fontId="17" fillId="0" borderId="10" xfId="0" applyFont="1" applyBorder="1" applyAlignment="1">
      <alignment horizontal="center"/>
    </xf>
    <xf numFmtId="0" fontId="27" fillId="0" borderId="11" xfId="0" applyFont="1" applyBorder="1" applyAlignment="1">
      <alignment horizontal="center"/>
    </xf>
    <xf numFmtId="0" fontId="32" fillId="9" borderId="11" xfId="0" applyFont="1" applyFill="1" applyBorder="1" applyAlignment="1">
      <alignment horizontal="center" vertical="center"/>
    </xf>
    <xf numFmtId="0" fontId="33" fillId="9" borderId="13" xfId="0" applyFont="1" applyFill="1" applyBorder="1" applyAlignment="1">
      <alignment horizontal="center" vertical="center"/>
    </xf>
    <xf numFmtId="0" fontId="4" fillId="8" borderId="10" xfId="0" applyFont="1" applyFill="1" applyBorder="1" applyAlignment="1"/>
    <xf numFmtId="0" fontId="31" fillId="9" borderId="11" xfId="0" applyFont="1" applyFill="1" applyBorder="1" applyAlignment="1">
      <alignment horizontal="center" vertical="center"/>
    </xf>
    <xf numFmtId="0" fontId="4" fillId="7" borderId="10" xfId="0" applyFont="1" applyFill="1" applyBorder="1" applyAlignment="1"/>
    <xf numFmtId="0" fontId="4" fillId="7" borderId="11" xfId="0" applyFont="1" applyFill="1" applyBorder="1" applyAlignment="1"/>
    <xf numFmtId="0" fontId="31" fillId="9" borderId="28" xfId="0" applyFont="1" applyFill="1" applyBorder="1" applyAlignment="1">
      <alignment horizontal="center" vertical="center"/>
    </xf>
    <xf numFmtId="0" fontId="33" fillId="9" borderId="29" xfId="0" applyFont="1" applyFill="1" applyBorder="1" applyAlignment="1">
      <alignment horizontal="center" vertical="center"/>
    </xf>
    <xf numFmtId="0" fontId="31" fillId="9" borderId="29" xfId="0" applyFont="1" applyFill="1" applyBorder="1" applyAlignment="1">
      <alignment horizontal="center" vertical="center"/>
    </xf>
    <xf numFmtId="0" fontId="4" fillId="8" borderId="34" xfId="0" applyFont="1" applyFill="1" applyBorder="1" applyAlignment="1"/>
    <xf numFmtId="0" fontId="4" fillId="8" borderId="32" xfId="0" applyFont="1" applyFill="1" applyBorder="1" applyAlignment="1"/>
    <xf numFmtId="0" fontId="31" fillId="9" borderId="35" xfId="0" applyFont="1" applyFill="1" applyBorder="1" applyAlignment="1">
      <alignment horizontal="center" vertical="center"/>
    </xf>
    <xf numFmtId="0" fontId="33" fillId="9" borderId="30" xfId="0" applyFont="1" applyFill="1" applyBorder="1" applyAlignment="1">
      <alignment horizontal="center" vertical="center"/>
    </xf>
    <xf numFmtId="1" fontId="24" fillId="8" borderId="4" xfId="0" applyNumberFormat="1" applyFont="1" applyFill="1" applyBorder="1" applyAlignment="1" applyProtection="1">
      <alignment horizontal="center" vertical="center"/>
      <protection hidden="1"/>
    </xf>
    <xf numFmtId="1" fontId="24" fillId="8" borderId="1" xfId="0" applyNumberFormat="1" applyFont="1" applyFill="1" applyBorder="1" applyAlignment="1" applyProtection="1">
      <alignment horizontal="center" vertical="center"/>
      <protection hidden="1"/>
    </xf>
    <xf numFmtId="0" fontId="4" fillId="0" borderId="4" xfId="0" applyFont="1" applyFill="1" applyBorder="1" applyAlignment="1"/>
    <xf numFmtId="0" fontId="4" fillId="0" borderId="1" xfId="0" applyFont="1" applyBorder="1" applyAlignment="1"/>
    <xf numFmtId="1" fontId="18" fillId="8" borderId="1" xfId="0" applyNumberFormat="1" applyFont="1" applyFill="1" applyBorder="1" applyAlignment="1">
      <alignment horizontal="center" vertical="center"/>
    </xf>
    <xf numFmtId="1" fontId="4" fillId="8" borderId="4" xfId="0" applyNumberFormat="1" applyFont="1" applyFill="1" applyBorder="1" applyAlignment="1" applyProtection="1">
      <alignment wrapText="1"/>
      <protection hidden="1"/>
    </xf>
    <xf numFmtId="0" fontId="0" fillId="8" borderId="1" xfId="0" applyFont="1" applyFill="1" applyBorder="1" applyAlignment="1">
      <alignment wrapText="1"/>
    </xf>
    <xf numFmtId="0" fontId="35" fillId="9" borderId="14" xfId="0" applyFont="1" applyFill="1" applyBorder="1" applyAlignment="1">
      <alignment horizontal="center" vertical="center"/>
    </xf>
    <xf numFmtId="0" fontId="35" fillId="9" borderId="13" xfId="0" applyFont="1" applyFill="1" applyBorder="1" applyAlignment="1">
      <alignment horizontal="center"/>
    </xf>
    <xf numFmtId="0" fontId="24" fillId="9" borderId="18" xfId="0" applyFont="1" applyFill="1" applyBorder="1" applyAlignment="1">
      <alignment horizontal="center" vertical="center"/>
    </xf>
    <xf numFmtId="0" fontId="18" fillId="9" borderId="19" xfId="0" applyFont="1" applyFill="1" applyBorder="1" applyAlignment="1">
      <alignment horizontal="center" vertical="center"/>
    </xf>
    <xf numFmtId="0" fontId="34" fillId="9" borderId="4" xfId="0" applyFont="1" applyFill="1" applyBorder="1" applyAlignment="1">
      <alignment horizontal="center" vertical="center"/>
    </xf>
    <xf numFmtId="0" fontId="34" fillId="9" borderId="1" xfId="0" applyFont="1" applyFill="1" applyBorder="1" applyAlignment="1">
      <alignment horizontal="center" vertical="center"/>
    </xf>
    <xf numFmtId="0" fontId="31" fillId="9" borderId="10" xfId="0" applyFont="1" applyFill="1" applyBorder="1" applyAlignment="1" applyProtection="1">
      <alignment horizontal="center" vertical="center"/>
      <protection hidden="1"/>
    </xf>
    <xf numFmtId="0" fontId="17" fillId="8" borderId="17" xfId="0" applyNumberFormat="1" applyFont="1" applyFill="1" applyBorder="1" applyAlignment="1" applyProtection="1">
      <alignment horizontal="center" vertical="center"/>
      <protection hidden="1"/>
    </xf>
    <xf numFmtId="0" fontId="18" fillId="8" borderId="0" xfId="0" applyFont="1" applyFill="1" applyBorder="1" applyAlignment="1">
      <alignment horizontal="center" vertical="center"/>
    </xf>
    <xf numFmtId="0" fontId="17" fillId="0" borderId="14" xfId="0" applyFont="1" applyFill="1" applyBorder="1" applyAlignment="1" applyProtection="1">
      <alignment horizontal="center"/>
      <protection hidden="1"/>
    </xf>
    <xf numFmtId="0" fontId="17" fillId="8" borderId="4" xfId="0" applyNumberFormat="1" applyFont="1" applyFill="1" applyBorder="1" applyAlignment="1" applyProtection="1">
      <alignment horizontal="center" vertical="center"/>
      <protection hidden="1"/>
    </xf>
    <xf numFmtId="0" fontId="18" fillId="8" borderId="1" xfId="0" applyFont="1" applyFill="1" applyBorder="1" applyAlignment="1">
      <alignment horizontal="center" vertical="center"/>
    </xf>
    <xf numFmtId="165" fontId="23" fillId="0" borderId="8" xfId="1" applyNumberFormat="1" applyFont="1" applyFill="1" applyBorder="1" applyAlignment="1" applyProtection="1">
      <alignment horizontal="center"/>
      <protection hidden="1"/>
    </xf>
    <xf numFmtId="0" fontId="0" fillId="0" borderId="8" xfId="0" applyBorder="1" applyAlignment="1">
      <alignment horizontal="center"/>
    </xf>
    <xf numFmtId="0" fontId="19" fillId="0" borderId="26" xfId="0" applyNumberFormat="1" applyFont="1" applyFill="1" applyBorder="1" applyAlignment="1" applyProtection="1">
      <protection hidden="1"/>
    </xf>
    <xf numFmtId="0" fontId="0" fillId="0" borderId="27" xfId="0" applyFont="1" applyBorder="1" applyAlignment="1"/>
    <xf numFmtId="0" fontId="31" fillId="9" borderId="35" xfId="0" applyFont="1" applyFill="1" applyBorder="1" applyAlignment="1" applyProtection="1">
      <alignment horizontal="center" vertical="center"/>
      <protection hidden="1"/>
    </xf>
    <xf numFmtId="0" fontId="32" fillId="9" borderId="30" xfId="0" applyFont="1" applyFill="1" applyBorder="1" applyAlignment="1">
      <alignment horizontal="center" vertical="center"/>
    </xf>
    <xf numFmtId="0" fontId="36" fillId="8" borderId="28" xfId="0" applyNumberFormat="1" applyFont="1" applyFill="1" applyBorder="1" applyAlignment="1" applyProtection="1">
      <alignment horizontal="center" vertical="center"/>
      <protection hidden="1"/>
    </xf>
    <xf numFmtId="0" fontId="37" fillId="8" borderId="29" xfId="0" applyFont="1" applyFill="1" applyBorder="1" applyAlignment="1">
      <alignment horizontal="center" vertical="center"/>
    </xf>
    <xf numFmtId="0" fontId="37" fillId="8" borderId="29" xfId="0" applyFont="1" applyFill="1" applyBorder="1" applyAlignment="1"/>
    <xf numFmtId="0" fontId="36" fillId="8" borderId="29" xfId="0" applyFont="1" applyFill="1" applyBorder="1" applyAlignment="1">
      <alignment horizontal="center" vertical="center"/>
    </xf>
    <xf numFmtId="0" fontId="38" fillId="8" borderId="29" xfId="0" applyFont="1" applyFill="1" applyBorder="1" applyAlignment="1">
      <alignment horizontal="center" vertical="center"/>
    </xf>
    <xf numFmtId="0" fontId="36" fillId="8" borderId="29" xfId="0" applyNumberFormat="1" applyFont="1" applyFill="1" applyBorder="1" applyAlignment="1" applyProtection="1">
      <alignment horizontal="center" vertical="center"/>
      <protection hidden="1"/>
    </xf>
    <xf numFmtId="165" fontId="23" fillId="0" borderId="1" xfId="1" applyNumberFormat="1" applyFont="1" applyFill="1" applyBorder="1" applyAlignment="1" applyProtection="1">
      <alignment horizontal="center"/>
      <protection hidden="1"/>
    </xf>
    <xf numFmtId="0" fontId="0" fillId="0" borderId="1" xfId="0" applyBorder="1" applyAlignment="1">
      <alignment horizontal="center"/>
    </xf>
    <xf numFmtId="165" fontId="23" fillId="0" borderId="27" xfId="1" applyNumberFormat="1" applyFont="1" applyFill="1" applyBorder="1" applyAlignment="1" applyProtection="1">
      <alignment horizontal="center"/>
      <protection hidden="1"/>
    </xf>
    <xf numFmtId="0" fontId="0" fillId="0" borderId="27" xfId="0" applyBorder="1" applyAlignment="1">
      <alignment horizontal="center"/>
    </xf>
    <xf numFmtId="0" fontId="17" fillId="9" borderId="28" xfId="0" applyNumberFormat="1" applyFont="1" applyFill="1" applyBorder="1" applyAlignment="1" applyProtection="1">
      <protection hidden="1"/>
    </xf>
    <xf numFmtId="0" fontId="18" fillId="9" borderId="29" xfId="0" applyFont="1" applyFill="1" applyBorder="1" applyAlignment="1"/>
    <xf numFmtId="0" fontId="1" fillId="0" borderId="10" xfId="0" applyNumberFormat="1" applyFont="1" applyFill="1" applyBorder="1" applyAlignment="1" applyProtection="1">
      <alignment horizontal="center" vertical="center" wrapText="1"/>
      <protection hidden="1"/>
    </xf>
    <xf numFmtId="0" fontId="0" fillId="0" borderId="11" xfId="0" applyFont="1" applyBorder="1" applyAlignment="1">
      <alignment horizontal="center" vertical="center" wrapText="1"/>
    </xf>
    <xf numFmtId="0" fontId="0" fillId="0" borderId="11" xfId="0" applyBorder="1" applyAlignment="1"/>
    <xf numFmtId="0" fontId="17" fillId="9" borderId="10" xfId="0" applyNumberFormat="1" applyFont="1" applyFill="1" applyBorder="1" applyAlignment="1" applyProtection="1">
      <protection hidden="1"/>
    </xf>
    <xf numFmtId="0" fontId="18" fillId="9" borderId="11" xfId="0" applyFont="1" applyFill="1" applyBorder="1" applyAlignment="1"/>
    <xf numFmtId="0" fontId="39" fillId="8" borderId="10" xfId="0" applyFont="1" applyFill="1" applyBorder="1" applyAlignment="1" applyProtection="1">
      <alignment vertical="center"/>
      <protection hidden="1"/>
    </xf>
    <xf numFmtId="0" fontId="18" fillId="8" borderId="11" xfId="0" applyFont="1" applyFill="1" applyBorder="1" applyAlignment="1"/>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4" fillId="5" borderId="37" xfId="0" applyFont="1" applyFill="1" applyBorder="1" applyAlignment="1">
      <alignment horizontal="center" vertical="center"/>
    </xf>
    <xf numFmtId="0" fontId="4" fillId="5" borderId="38" xfId="0" applyFont="1" applyFill="1" applyBorder="1" applyAlignment="1">
      <alignment horizontal="center" vertical="center"/>
    </xf>
    <xf numFmtId="0" fontId="4" fillId="5" borderId="46" xfId="0" applyFont="1" applyFill="1" applyBorder="1" applyAlignment="1">
      <alignment horizontal="center" vertical="center"/>
    </xf>
    <xf numFmtId="0" fontId="4" fillId="5" borderId="47" xfId="0" applyFont="1" applyFill="1" applyBorder="1" applyAlignment="1">
      <alignment horizontal="center" vertical="center"/>
    </xf>
    <xf numFmtId="165" fontId="26" fillId="0" borderId="37" xfId="1" applyNumberFormat="1" applyFont="1" applyFill="1" applyBorder="1" applyAlignment="1" applyProtection="1">
      <alignment horizontal="center"/>
      <protection hidden="1"/>
    </xf>
    <xf numFmtId="0" fontId="4" fillId="0" borderId="38" xfId="0" applyFont="1" applyBorder="1" applyAlignment="1">
      <alignment horizontal="center"/>
    </xf>
    <xf numFmtId="165" fontId="26" fillId="0" borderId="36" xfId="1" applyNumberFormat="1" applyFont="1" applyFill="1" applyBorder="1" applyAlignment="1" applyProtection="1">
      <alignment horizontal="center"/>
      <protection hidden="1"/>
    </xf>
    <xf numFmtId="0" fontId="4" fillId="0" borderId="41" xfId="0" applyFont="1" applyBorder="1" applyAlignment="1">
      <alignment horizontal="center"/>
    </xf>
    <xf numFmtId="165" fontId="26" fillId="0" borderId="39" xfId="1" applyNumberFormat="1" applyFont="1" applyFill="1" applyBorder="1" applyAlignment="1" applyProtection="1">
      <alignment horizontal="center"/>
      <protection hidden="1"/>
    </xf>
    <xf numFmtId="0" fontId="4" fillId="0" borderId="40" xfId="0" applyFont="1" applyBorder="1" applyAlignment="1">
      <alignment horizontal="center"/>
    </xf>
    <xf numFmtId="0" fontId="17" fillId="9" borderId="10" xfId="0" applyFont="1" applyFill="1" applyBorder="1" applyAlignment="1" applyProtection="1">
      <alignment horizontal="center" vertical="center"/>
      <protection hidden="1"/>
    </xf>
    <xf numFmtId="0" fontId="17" fillId="9" borderId="11" xfId="0" applyFont="1" applyFill="1" applyBorder="1" applyAlignment="1" applyProtection="1">
      <alignment horizontal="center" vertical="center"/>
      <protection hidden="1"/>
    </xf>
    <xf numFmtId="0" fontId="27" fillId="9" borderId="11" xfId="0" applyFont="1" applyFill="1" applyBorder="1" applyAlignment="1">
      <alignment horizontal="center"/>
    </xf>
    <xf numFmtId="0" fontId="17" fillId="9" borderId="10" xfId="0" applyNumberFormat="1" applyFont="1" applyFill="1" applyBorder="1" applyAlignment="1" applyProtection="1">
      <alignment horizontal="center" vertical="center"/>
      <protection hidden="1"/>
    </xf>
    <xf numFmtId="0" fontId="18" fillId="9" borderId="11" xfId="0" applyFont="1" applyFill="1" applyBorder="1" applyAlignment="1">
      <alignment horizontal="center" vertical="center"/>
    </xf>
    <xf numFmtId="0" fontId="4" fillId="0" borderId="14" xfId="0" applyFont="1" applyBorder="1" applyAlignment="1">
      <alignment horizontal="right"/>
    </xf>
    <xf numFmtId="0" fontId="0" fillId="0" borderId="13" xfId="0" applyBorder="1" applyAlignment="1"/>
    <xf numFmtId="0" fontId="39" fillId="9" borderId="10" xfId="0" applyFont="1" applyFill="1" applyBorder="1" applyAlignment="1" applyProtection="1">
      <alignment horizontal="center" vertical="center"/>
      <protection hidden="1"/>
    </xf>
  </cellXfs>
  <cellStyles count="7">
    <cellStyle name="Гиперссылка" xfId="3" builtinId="8"/>
    <cellStyle name="Денежный [0]_VRF_KXJ_PL" xfId="1" xr:uid="{00000000-0005-0000-0000-000001000000}"/>
    <cellStyle name="Денежный [0]_VRF_KXJ_PL 2" xfId="4" xr:uid="{00000000-0005-0000-0000-000002000000}"/>
    <cellStyle name="Обычный" xfId="0" builtinId="0"/>
    <cellStyle name="Обычный 2" xfId="2" xr:uid="{00000000-0005-0000-0000-000004000000}"/>
    <cellStyle name="Обычный 3" xfId="6" xr:uid="{00000000-0005-0000-0000-000005000000}"/>
    <cellStyle name="Обычный 4" xfId="5" xr:uid="{00000000-0005-0000-0000-000006000000}"/>
  </cellStyles>
  <dxfs count="0"/>
  <tableStyles count="0" defaultTableStyle="TableStyleMedium2" defaultPivotStyle="PivotStyleLight16"/>
  <colors>
    <mruColors>
      <color rgb="FF3CAB05"/>
      <color rgb="FF199728"/>
      <color rgb="FFDD5119"/>
      <color rgb="FFE7553D"/>
      <color rgb="FFFA99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yadi.sk/i/SzV-5vny6ReqqA" TargetMode="External"/><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4.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19.png"/><Relationship Id="rId16" Type="http://schemas.openxmlformats.org/officeDocument/2006/relationships/image" Target="../media/image33.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5" Type="http://schemas.openxmlformats.org/officeDocument/2006/relationships/image" Target="../media/image3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7</xdr:col>
      <xdr:colOff>728828</xdr:colOff>
      <xdr:row>55</xdr:row>
      <xdr:rowOff>73715</xdr:rowOff>
    </xdr:from>
    <xdr:to>
      <xdr:col>9</xdr:col>
      <xdr:colOff>568354</xdr:colOff>
      <xdr:row>63</xdr:row>
      <xdr:rowOff>178490</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9219" y="9449628"/>
          <a:ext cx="2423700" cy="1628775"/>
        </a:xfrm>
        <a:prstGeom prst="rect">
          <a:avLst/>
        </a:prstGeom>
      </xdr:spPr>
    </xdr:pic>
    <xdr:clientData/>
  </xdr:twoCellAnchor>
  <xdr:twoCellAnchor editAs="oneCell">
    <xdr:from>
      <xdr:col>0</xdr:col>
      <xdr:colOff>554935</xdr:colOff>
      <xdr:row>56</xdr:row>
      <xdr:rowOff>74544</xdr:rowOff>
    </xdr:from>
    <xdr:to>
      <xdr:col>6</xdr:col>
      <xdr:colOff>447261</xdr:colOff>
      <xdr:row>63</xdr:row>
      <xdr:rowOff>2911</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4935" y="9640957"/>
          <a:ext cx="3569804" cy="1261867"/>
        </a:xfrm>
        <a:prstGeom prst="rect">
          <a:avLst/>
        </a:prstGeom>
      </xdr:spPr>
    </xdr:pic>
    <xdr:clientData/>
  </xdr:twoCellAnchor>
  <xdr:twoCellAnchor>
    <xdr:from>
      <xdr:col>9</xdr:col>
      <xdr:colOff>175564</xdr:colOff>
      <xdr:row>0</xdr:row>
      <xdr:rowOff>720589</xdr:rowOff>
    </xdr:from>
    <xdr:to>
      <xdr:col>10</xdr:col>
      <xdr:colOff>907895</xdr:colOff>
      <xdr:row>3</xdr:row>
      <xdr:rowOff>182219</xdr:rowOff>
    </xdr:to>
    <xdr:sp macro="" textlink="">
      <xdr:nvSpPr>
        <xdr:cNvPr id="5" name="Прямоугольник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7050129" y="720589"/>
          <a:ext cx="1345244" cy="762000"/>
        </a:xfrm>
        <a:prstGeom prst="rect">
          <a:avLst/>
        </a:prstGeom>
        <a:solidFill>
          <a:srgbClr val="3CAB05"/>
        </a:solidFill>
        <a:scene3d>
          <a:camera prst="orthographicFront"/>
          <a:lightRig rig="threePt" dir="t"/>
        </a:scene3d>
        <a:sp3d>
          <a:bevelT prst="relaxedInse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400" b="1" baseline="0">
              <a:solidFill>
                <a:sysClr val="windowText" lastClr="000000"/>
              </a:solidFill>
            </a:rPr>
            <a:t>Каталог 201</a:t>
          </a:r>
          <a:r>
            <a:rPr lang="en-US" sz="1400" b="1" baseline="0">
              <a:solidFill>
                <a:sysClr val="windowText" lastClr="000000"/>
              </a:solidFill>
            </a:rPr>
            <a:t>9</a:t>
          </a:r>
        </a:p>
      </xdr:txBody>
    </xdr:sp>
    <xdr:clientData/>
  </xdr:twoCellAnchor>
  <xdr:twoCellAnchor>
    <xdr:from>
      <xdr:col>9</xdr:col>
      <xdr:colOff>175564</xdr:colOff>
      <xdr:row>0</xdr:row>
      <xdr:rowOff>720589</xdr:rowOff>
    </xdr:from>
    <xdr:to>
      <xdr:col>10</xdr:col>
      <xdr:colOff>907895</xdr:colOff>
      <xdr:row>3</xdr:row>
      <xdr:rowOff>182219</xdr:rowOff>
    </xdr:to>
    <xdr:sp macro="" textlink="">
      <xdr:nvSpPr>
        <xdr:cNvPr id="6" name="Прямоугольник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7079284" y="720589"/>
          <a:ext cx="1341931" cy="749410"/>
        </a:xfrm>
        <a:prstGeom prst="rect">
          <a:avLst/>
        </a:prstGeom>
        <a:solidFill>
          <a:srgbClr val="3CAB05"/>
        </a:solidFill>
        <a:scene3d>
          <a:camera prst="orthographicFront"/>
          <a:lightRig rig="threePt" dir="t"/>
        </a:scene3d>
        <a:sp3d>
          <a:bevelT prst="relaxedInset"/>
        </a:sp3d>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ctr"/>
          <a:r>
            <a:rPr lang="ru-RU" sz="1400" b="1" baseline="0">
              <a:solidFill>
                <a:sysClr val="windowText" lastClr="000000"/>
              </a:solidFill>
            </a:rPr>
            <a:t>Каталог 201</a:t>
          </a:r>
          <a:r>
            <a:rPr lang="en-US" sz="1400" b="1" baseline="0">
              <a:solidFill>
                <a:sysClr val="windowText" lastClr="000000"/>
              </a:solidFill>
            </a:rPr>
            <a:t>9</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609600</xdr:colOff>
      <xdr:row>9</xdr:row>
      <xdr:rowOff>38100</xdr:rowOff>
    </xdr:from>
    <xdr:to>
      <xdr:col>0</xdr:col>
      <xdr:colOff>1777999</xdr:colOff>
      <xdr:row>9</xdr:row>
      <xdr:rowOff>695325</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3057525"/>
          <a:ext cx="1168399" cy="657225"/>
        </a:xfrm>
        <a:prstGeom prst="rect">
          <a:avLst/>
        </a:prstGeom>
      </xdr:spPr>
    </xdr:pic>
    <xdr:clientData/>
  </xdr:twoCellAnchor>
  <xdr:twoCellAnchor editAs="oneCell">
    <xdr:from>
      <xdr:col>0</xdr:col>
      <xdr:colOff>514350</xdr:colOff>
      <xdr:row>1</xdr:row>
      <xdr:rowOff>180975</xdr:rowOff>
    </xdr:from>
    <xdr:to>
      <xdr:col>0</xdr:col>
      <xdr:colOff>1750483</xdr:colOff>
      <xdr:row>2</xdr:row>
      <xdr:rowOff>676275</xdr:rowOff>
    </xdr:to>
    <xdr:pic>
      <xdr:nvPicPr>
        <xdr:cNvPr id="3" name="Рисунок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4350" y="952500"/>
          <a:ext cx="1236133" cy="695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190501</xdr:colOff>
      <xdr:row>2</xdr:row>
      <xdr:rowOff>104775</xdr:rowOff>
    </xdr:from>
    <xdr:to>
      <xdr:col>0</xdr:col>
      <xdr:colOff>1647825</xdr:colOff>
      <xdr:row>2</xdr:row>
      <xdr:rowOff>694962</xdr:rowOff>
    </xdr:to>
    <xdr:pic>
      <xdr:nvPicPr>
        <xdr:cNvPr id="11" name="Рисунок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1" y="1076325"/>
          <a:ext cx="1457324" cy="5901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123825</xdr:colOff>
      <xdr:row>76</xdr:row>
      <xdr:rowOff>57149</xdr:rowOff>
    </xdr:from>
    <xdr:ext cx="1280000" cy="786675"/>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25136474"/>
          <a:ext cx="1280000" cy="786675"/>
        </a:xfrm>
        <a:prstGeom prst="rect">
          <a:avLst/>
        </a:prstGeom>
      </xdr:spPr>
    </xdr:pic>
    <xdr:clientData/>
  </xdr:oneCellAnchor>
  <xdr:oneCellAnchor>
    <xdr:from>
      <xdr:col>0</xdr:col>
      <xdr:colOff>219075</xdr:colOff>
      <xdr:row>103</xdr:row>
      <xdr:rowOff>38100</xdr:rowOff>
    </xdr:from>
    <xdr:ext cx="1280000" cy="777150"/>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30984825"/>
          <a:ext cx="1280000" cy="777150"/>
        </a:xfrm>
        <a:prstGeom prst="rect">
          <a:avLst/>
        </a:prstGeom>
      </xdr:spPr>
    </xdr:pic>
    <xdr:clientData/>
  </xdr:oneCellAnchor>
  <xdr:oneCellAnchor>
    <xdr:from>
      <xdr:col>0</xdr:col>
      <xdr:colOff>104775</xdr:colOff>
      <xdr:row>118</xdr:row>
      <xdr:rowOff>114300</xdr:rowOff>
    </xdr:from>
    <xdr:ext cx="1280000" cy="786675"/>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775" y="34737675"/>
          <a:ext cx="1280000" cy="786675"/>
        </a:xfrm>
        <a:prstGeom prst="rect">
          <a:avLst/>
        </a:prstGeom>
      </xdr:spPr>
    </xdr:pic>
    <xdr:clientData/>
  </xdr:oneCellAnchor>
  <xdr:oneCellAnchor>
    <xdr:from>
      <xdr:col>0</xdr:col>
      <xdr:colOff>47625</xdr:colOff>
      <xdr:row>57</xdr:row>
      <xdr:rowOff>228600</xdr:rowOff>
    </xdr:from>
    <xdr:ext cx="1670580" cy="1114425"/>
    <xdr:pic>
      <xdr:nvPicPr>
        <xdr:cNvPr id="5" name="Рисунок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625" y="13287375"/>
          <a:ext cx="1670580" cy="1114425"/>
        </a:xfrm>
        <a:prstGeom prst="rect">
          <a:avLst/>
        </a:prstGeom>
      </xdr:spPr>
    </xdr:pic>
    <xdr:clientData/>
  </xdr:oneCellAnchor>
  <xdr:oneCellAnchor>
    <xdr:from>
      <xdr:col>0</xdr:col>
      <xdr:colOff>114301</xdr:colOff>
      <xdr:row>2</xdr:row>
      <xdr:rowOff>76200</xdr:rowOff>
    </xdr:from>
    <xdr:ext cx="1636622" cy="638175"/>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301" y="1047750"/>
          <a:ext cx="1636622" cy="638175"/>
        </a:xfrm>
        <a:prstGeom prst="rect">
          <a:avLst/>
        </a:prstGeom>
      </xdr:spPr>
    </xdr:pic>
    <xdr:clientData/>
  </xdr:oneCellAnchor>
  <xdr:oneCellAnchor>
    <xdr:from>
      <xdr:col>0</xdr:col>
      <xdr:colOff>180975</xdr:colOff>
      <xdr:row>31</xdr:row>
      <xdr:rowOff>66675</xdr:rowOff>
    </xdr:from>
    <xdr:ext cx="1171575" cy="628151"/>
    <xdr:pic>
      <xdr:nvPicPr>
        <xdr:cNvPr id="7" name="Рисунок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0975" y="7477125"/>
          <a:ext cx="1171575" cy="628151"/>
        </a:xfrm>
        <a:prstGeom prst="rect">
          <a:avLst/>
        </a:prstGeom>
      </xdr:spPr>
    </xdr:pic>
    <xdr:clientData/>
  </xdr:oneCellAnchor>
  <xdr:oneCellAnchor>
    <xdr:from>
      <xdr:col>4</xdr:col>
      <xdr:colOff>466725</xdr:colOff>
      <xdr:row>31</xdr:row>
      <xdr:rowOff>104775</xdr:rowOff>
    </xdr:from>
    <xdr:ext cx="1065815" cy="628650"/>
    <xdr:pic>
      <xdr:nvPicPr>
        <xdr:cNvPr id="8" name="Рисунок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743575" y="7515225"/>
          <a:ext cx="1065815" cy="628650"/>
        </a:xfrm>
        <a:prstGeom prst="rect">
          <a:avLst/>
        </a:prstGeom>
      </xdr:spPr>
    </xdr:pic>
    <xdr:clientData/>
  </xdr:oneCellAnchor>
  <xdr:oneCellAnchor>
    <xdr:from>
      <xdr:col>4</xdr:col>
      <xdr:colOff>474345</xdr:colOff>
      <xdr:row>31</xdr:row>
      <xdr:rowOff>89535</xdr:rowOff>
    </xdr:from>
    <xdr:ext cx="1065815" cy="628650"/>
    <xdr:pic>
      <xdr:nvPicPr>
        <xdr:cNvPr id="9" name="Рисунок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92165" y="7572375"/>
          <a:ext cx="1065815" cy="6286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85725</xdr:colOff>
      <xdr:row>1</xdr:row>
      <xdr:rowOff>85725</xdr:rowOff>
    </xdr:from>
    <xdr:ext cx="1280000" cy="786675"/>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5895975"/>
          <a:ext cx="1280000" cy="78667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133349</xdr:colOff>
      <xdr:row>2</xdr:row>
      <xdr:rowOff>28574</xdr:rowOff>
    </xdr:from>
    <xdr:to>
      <xdr:col>0</xdr:col>
      <xdr:colOff>1413349</xdr:colOff>
      <xdr:row>2</xdr:row>
      <xdr:rowOff>805724</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49" y="1009649"/>
          <a:ext cx="1280000" cy="720000"/>
        </a:xfrm>
        <a:prstGeom prst="rect">
          <a:avLst/>
        </a:prstGeom>
      </xdr:spPr>
    </xdr:pic>
    <xdr:clientData/>
  </xdr:twoCellAnchor>
  <xdr:twoCellAnchor editAs="oneCell">
    <xdr:from>
      <xdr:col>0</xdr:col>
      <xdr:colOff>171450</xdr:colOff>
      <xdr:row>12</xdr:row>
      <xdr:rowOff>95250</xdr:rowOff>
    </xdr:from>
    <xdr:to>
      <xdr:col>0</xdr:col>
      <xdr:colOff>1451672</xdr:colOff>
      <xdr:row>12</xdr:row>
      <xdr:rowOff>814336</xdr:rowOff>
    </xdr:to>
    <xdr:pic>
      <xdr:nvPicPr>
        <xdr:cNvPr id="18" name="Рисунок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50" y="12468225"/>
          <a:ext cx="1280222" cy="719086"/>
        </a:xfrm>
        <a:prstGeom prst="rect">
          <a:avLst/>
        </a:prstGeom>
      </xdr:spPr>
    </xdr:pic>
    <xdr:clientData/>
  </xdr:twoCellAnchor>
  <xdr:twoCellAnchor editAs="oneCell">
    <xdr:from>
      <xdr:col>0</xdr:col>
      <xdr:colOff>152400</xdr:colOff>
      <xdr:row>24</xdr:row>
      <xdr:rowOff>57150</xdr:rowOff>
    </xdr:from>
    <xdr:to>
      <xdr:col>0</xdr:col>
      <xdr:colOff>1432400</xdr:colOff>
      <xdr:row>24</xdr:row>
      <xdr:rowOff>834300</xdr:rowOff>
    </xdr:to>
    <xdr:pic>
      <xdr:nvPicPr>
        <xdr:cNvPr id="30" name="Рисунок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400" y="18640425"/>
          <a:ext cx="1280000" cy="720000"/>
        </a:xfrm>
        <a:prstGeom prst="rect">
          <a:avLst/>
        </a:prstGeom>
      </xdr:spPr>
    </xdr:pic>
    <xdr:clientData/>
  </xdr:twoCellAnchor>
  <xdr:twoCellAnchor editAs="oneCell">
    <xdr:from>
      <xdr:col>0</xdr:col>
      <xdr:colOff>104775</xdr:colOff>
      <xdr:row>31</xdr:row>
      <xdr:rowOff>57150</xdr:rowOff>
    </xdr:from>
    <xdr:to>
      <xdr:col>0</xdr:col>
      <xdr:colOff>1384775</xdr:colOff>
      <xdr:row>31</xdr:row>
      <xdr:rowOff>834300</xdr:rowOff>
    </xdr:to>
    <xdr:pic>
      <xdr:nvPicPr>
        <xdr:cNvPr id="39" name="Рисунок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775" y="22679025"/>
          <a:ext cx="1280000" cy="720000"/>
        </a:xfrm>
        <a:prstGeom prst="rect">
          <a:avLst/>
        </a:prstGeom>
      </xdr:spPr>
    </xdr:pic>
    <xdr:clientData/>
  </xdr:twoCellAnchor>
  <xdr:twoCellAnchor editAs="oneCell">
    <xdr:from>
      <xdr:col>0</xdr:col>
      <xdr:colOff>142875</xdr:colOff>
      <xdr:row>12</xdr:row>
      <xdr:rowOff>0</xdr:rowOff>
    </xdr:from>
    <xdr:to>
      <xdr:col>0</xdr:col>
      <xdr:colOff>1422875</xdr:colOff>
      <xdr:row>12</xdr:row>
      <xdr:rowOff>786675</xdr:rowOff>
    </xdr:to>
    <xdr:pic>
      <xdr:nvPicPr>
        <xdr:cNvPr id="82" name="Рисунок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2875" y="7886700"/>
          <a:ext cx="1280000" cy="786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1280000</xdr:colOff>
      <xdr:row>2</xdr:row>
      <xdr:rowOff>777150</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00100"/>
          <a:ext cx="1280000" cy="777150"/>
        </a:xfrm>
        <a:prstGeom prst="rect">
          <a:avLst/>
        </a:prstGeom>
      </xdr:spPr>
    </xdr:pic>
    <xdr:clientData/>
  </xdr:twoCellAnchor>
  <xdr:twoCellAnchor editAs="oneCell">
    <xdr:from>
      <xdr:col>0</xdr:col>
      <xdr:colOff>104775</xdr:colOff>
      <xdr:row>28</xdr:row>
      <xdr:rowOff>28575</xdr:rowOff>
    </xdr:from>
    <xdr:to>
      <xdr:col>0</xdr:col>
      <xdr:colOff>1384775</xdr:colOff>
      <xdr:row>28</xdr:row>
      <xdr:rowOff>815250</xdr:rowOff>
    </xdr:to>
    <xdr:pic>
      <xdr:nvPicPr>
        <xdr:cNvPr id="5" name="Рисунок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3971925"/>
          <a:ext cx="1280000" cy="786675"/>
        </a:xfrm>
        <a:prstGeom prst="rect">
          <a:avLst/>
        </a:prstGeom>
      </xdr:spPr>
    </xdr:pic>
    <xdr:clientData/>
  </xdr:twoCellAnchor>
  <xdr:twoCellAnchor editAs="oneCell">
    <xdr:from>
      <xdr:col>0</xdr:col>
      <xdr:colOff>85725</xdr:colOff>
      <xdr:row>60</xdr:row>
      <xdr:rowOff>47625</xdr:rowOff>
    </xdr:from>
    <xdr:to>
      <xdr:col>0</xdr:col>
      <xdr:colOff>1365725</xdr:colOff>
      <xdr:row>60</xdr:row>
      <xdr:rowOff>824775</xdr:rowOff>
    </xdr:to>
    <xdr:pic>
      <xdr:nvPicPr>
        <xdr:cNvPr id="7" name="Рисунок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5" y="7753350"/>
          <a:ext cx="1280000" cy="777150"/>
        </a:xfrm>
        <a:prstGeom prst="rect">
          <a:avLst/>
        </a:prstGeom>
      </xdr:spPr>
    </xdr:pic>
    <xdr:clientData/>
  </xdr:twoCellAnchor>
  <xdr:twoCellAnchor editAs="oneCell">
    <xdr:from>
      <xdr:col>0</xdr:col>
      <xdr:colOff>0</xdr:colOff>
      <xdr:row>79</xdr:row>
      <xdr:rowOff>0</xdr:rowOff>
    </xdr:from>
    <xdr:to>
      <xdr:col>0</xdr:col>
      <xdr:colOff>1280000</xdr:colOff>
      <xdr:row>79</xdr:row>
      <xdr:rowOff>777150</xdr:rowOff>
    </xdr:to>
    <xdr:pic>
      <xdr:nvPicPr>
        <xdr:cNvPr id="9" name="Рисунок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0363200"/>
          <a:ext cx="1280000" cy="777150"/>
        </a:xfrm>
        <a:prstGeom prst="rect">
          <a:avLst/>
        </a:prstGeom>
      </xdr:spPr>
    </xdr:pic>
    <xdr:clientData/>
  </xdr:twoCellAnchor>
  <xdr:twoCellAnchor editAs="oneCell">
    <xdr:from>
      <xdr:col>0</xdr:col>
      <xdr:colOff>0</xdr:colOff>
      <xdr:row>105</xdr:row>
      <xdr:rowOff>0</xdr:rowOff>
    </xdr:from>
    <xdr:to>
      <xdr:col>0</xdr:col>
      <xdr:colOff>1280000</xdr:colOff>
      <xdr:row>105</xdr:row>
      <xdr:rowOff>777150</xdr:rowOff>
    </xdr:to>
    <xdr:pic>
      <xdr:nvPicPr>
        <xdr:cNvPr id="11" name="Рисунок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3773150"/>
          <a:ext cx="1280000" cy="777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2</xdr:row>
      <xdr:rowOff>0</xdr:rowOff>
    </xdr:from>
    <xdr:to>
      <xdr:col>0</xdr:col>
      <xdr:colOff>1403825</xdr:colOff>
      <xdr:row>2</xdr:row>
      <xdr:rowOff>777150</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0"/>
          <a:ext cx="1280000" cy="777150"/>
        </a:xfrm>
        <a:prstGeom prst="rect">
          <a:avLst/>
        </a:prstGeom>
      </xdr:spPr>
    </xdr:pic>
    <xdr:clientData/>
  </xdr:twoCellAnchor>
  <xdr:twoCellAnchor editAs="oneCell">
    <xdr:from>
      <xdr:col>0</xdr:col>
      <xdr:colOff>104775</xdr:colOff>
      <xdr:row>44</xdr:row>
      <xdr:rowOff>38100</xdr:rowOff>
    </xdr:from>
    <xdr:to>
      <xdr:col>0</xdr:col>
      <xdr:colOff>1384775</xdr:colOff>
      <xdr:row>44</xdr:row>
      <xdr:rowOff>824775</xdr:rowOff>
    </xdr:to>
    <xdr:pic>
      <xdr:nvPicPr>
        <xdr:cNvPr id="6" name="Рисунок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9582150"/>
          <a:ext cx="1280000" cy="786675"/>
        </a:xfrm>
        <a:prstGeom prst="rect">
          <a:avLst/>
        </a:prstGeom>
      </xdr:spPr>
    </xdr:pic>
    <xdr:clientData/>
  </xdr:twoCellAnchor>
  <xdr:twoCellAnchor editAs="oneCell">
    <xdr:from>
      <xdr:col>0</xdr:col>
      <xdr:colOff>114300</xdr:colOff>
      <xdr:row>96</xdr:row>
      <xdr:rowOff>95250</xdr:rowOff>
    </xdr:from>
    <xdr:to>
      <xdr:col>0</xdr:col>
      <xdr:colOff>1394300</xdr:colOff>
      <xdr:row>96</xdr:row>
      <xdr:rowOff>872400</xdr:rowOff>
    </xdr:to>
    <xdr:pic>
      <xdr:nvPicPr>
        <xdr:cNvPr id="8" name="Рисунок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 y="20345400"/>
          <a:ext cx="1280000" cy="777150"/>
        </a:xfrm>
        <a:prstGeom prst="rect">
          <a:avLst/>
        </a:prstGeom>
      </xdr:spPr>
    </xdr:pic>
    <xdr:clientData/>
  </xdr:twoCellAnchor>
  <xdr:twoCellAnchor editAs="oneCell">
    <xdr:from>
      <xdr:col>0</xdr:col>
      <xdr:colOff>0</xdr:colOff>
      <xdr:row>118</xdr:row>
      <xdr:rowOff>0</xdr:rowOff>
    </xdr:from>
    <xdr:to>
      <xdr:col>0</xdr:col>
      <xdr:colOff>1280000</xdr:colOff>
      <xdr:row>118</xdr:row>
      <xdr:rowOff>777150</xdr:rowOff>
    </xdr:to>
    <xdr:pic>
      <xdr:nvPicPr>
        <xdr:cNvPr id="10" name="Рисунок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5231725"/>
          <a:ext cx="1280000" cy="777150"/>
        </a:xfrm>
        <a:prstGeom prst="rect">
          <a:avLst/>
        </a:prstGeom>
      </xdr:spPr>
    </xdr:pic>
    <xdr:clientData/>
  </xdr:twoCellAnchor>
  <xdr:twoCellAnchor editAs="oneCell">
    <xdr:from>
      <xdr:col>0</xdr:col>
      <xdr:colOff>0</xdr:colOff>
      <xdr:row>160</xdr:row>
      <xdr:rowOff>0</xdr:rowOff>
    </xdr:from>
    <xdr:to>
      <xdr:col>0</xdr:col>
      <xdr:colOff>1280000</xdr:colOff>
      <xdr:row>160</xdr:row>
      <xdr:rowOff>777150</xdr:rowOff>
    </xdr:to>
    <xdr:pic>
      <xdr:nvPicPr>
        <xdr:cNvPr id="12" name="Рисунок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4089975"/>
          <a:ext cx="1280000" cy="777150"/>
        </a:xfrm>
        <a:prstGeom prst="rect">
          <a:avLst/>
        </a:prstGeom>
      </xdr:spPr>
    </xdr:pic>
    <xdr:clientData/>
  </xdr:twoCellAnchor>
  <xdr:oneCellAnchor>
    <xdr:from>
      <xdr:col>0</xdr:col>
      <xdr:colOff>142875</xdr:colOff>
      <xdr:row>160</xdr:row>
      <xdr:rowOff>76200</xdr:rowOff>
    </xdr:from>
    <xdr:ext cx="1280000" cy="777150"/>
    <xdr:pic>
      <xdr:nvPicPr>
        <xdr:cNvPr id="13" name="Рисунок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2875" y="10763250"/>
          <a:ext cx="1280000" cy="7771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123825</xdr:colOff>
      <xdr:row>2</xdr:row>
      <xdr:rowOff>19050</xdr:rowOff>
    </xdr:from>
    <xdr:ext cx="1080707" cy="914444"/>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990600"/>
          <a:ext cx="1080707" cy="91444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4</xdr:col>
      <xdr:colOff>152400</xdr:colOff>
      <xdr:row>2</xdr:row>
      <xdr:rowOff>38100</xdr:rowOff>
    </xdr:from>
    <xdr:to>
      <xdr:col>5</xdr:col>
      <xdr:colOff>327500</xdr:colOff>
      <xdr:row>2</xdr:row>
      <xdr:rowOff>824775</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72225" y="1009650"/>
          <a:ext cx="1280000" cy="786675"/>
        </a:xfrm>
        <a:prstGeom prst="rect">
          <a:avLst/>
        </a:prstGeom>
      </xdr:spPr>
    </xdr:pic>
    <xdr:clientData/>
  </xdr:twoCellAnchor>
  <xdr:twoCellAnchor editAs="oneCell">
    <xdr:from>
      <xdr:col>0</xdr:col>
      <xdr:colOff>0</xdr:colOff>
      <xdr:row>2</xdr:row>
      <xdr:rowOff>28575</xdr:rowOff>
    </xdr:from>
    <xdr:to>
      <xdr:col>0</xdr:col>
      <xdr:colOff>1280000</xdr:colOff>
      <xdr:row>2</xdr:row>
      <xdr:rowOff>815250</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00125"/>
          <a:ext cx="1280000" cy="786675"/>
        </a:xfrm>
        <a:prstGeom prst="rect">
          <a:avLst/>
        </a:prstGeom>
      </xdr:spPr>
    </xdr:pic>
    <xdr:clientData/>
  </xdr:twoCellAnchor>
  <xdr:twoCellAnchor editAs="oneCell">
    <xdr:from>
      <xdr:col>0</xdr:col>
      <xdr:colOff>0</xdr:colOff>
      <xdr:row>50</xdr:row>
      <xdr:rowOff>0</xdr:rowOff>
    </xdr:from>
    <xdr:to>
      <xdr:col>0</xdr:col>
      <xdr:colOff>960000</xdr:colOff>
      <xdr:row>51</xdr:row>
      <xdr:rowOff>3810</xdr:rowOff>
    </xdr:to>
    <xdr:pic>
      <xdr:nvPicPr>
        <xdr:cNvPr id="5" name="Рисунок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1201400"/>
          <a:ext cx="960000" cy="546735"/>
        </a:xfrm>
        <a:prstGeom prst="rect">
          <a:avLst/>
        </a:prstGeom>
      </xdr:spPr>
    </xdr:pic>
    <xdr:clientData/>
  </xdr:twoCellAnchor>
  <xdr:twoCellAnchor editAs="oneCell">
    <xdr:from>
      <xdr:col>0</xdr:col>
      <xdr:colOff>0</xdr:colOff>
      <xdr:row>57</xdr:row>
      <xdr:rowOff>0</xdr:rowOff>
    </xdr:from>
    <xdr:to>
      <xdr:col>0</xdr:col>
      <xdr:colOff>960000</xdr:colOff>
      <xdr:row>57</xdr:row>
      <xdr:rowOff>549525</xdr:rowOff>
    </xdr:to>
    <xdr:pic>
      <xdr:nvPicPr>
        <xdr:cNvPr id="6" name="Рисунок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2877800"/>
          <a:ext cx="960000" cy="530475"/>
        </a:xfrm>
        <a:prstGeom prst="rect">
          <a:avLst/>
        </a:prstGeom>
      </xdr:spPr>
    </xdr:pic>
    <xdr:clientData/>
  </xdr:twoCellAnchor>
  <xdr:twoCellAnchor editAs="oneCell">
    <xdr:from>
      <xdr:col>0</xdr:col>
      <xdr:colOff>0</xdr:colOff>
      <xdr:row>66</xdr:row>
      <xdr:rowOff>0</xdr:rowOff>
    </xdr:from>
    <xdr:to>
      <xdr:col>0</xdr:col>
      <xdr:colOff>960000</xdr:colOff>
      <xdr:row>66</xdr:row>
      <xdr:rowOff>559050</xdr:rowOff>
    </xdr:to>
    <xdr:pic>
      <xdr:nvPicPr>
        <xdr:cNvPr id="7" name="Рисунок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4954250"/>
          <a:ext cx="960000" cy="540000"/>
        </a:xfrm>
        <a:prstGeom prst="rect">
          <a:avLst/>
        </a:prstGeom>
      </xdr:spPr>
    </xdr:pic>
    <xdr:clientData/>
  </xdr:twoCellAnchor>
  <xdr:twoCellAnchor editAs="oneCell">
    <xdr:from>
      <xdr:col>0</xdr:col>
      <xdr:colOff>0</xdr:colOff>
      <xdr:row>78</xdr:row>
      <xdr:rowOff>0</xdr:rowOff>
    </xdr:from>
    <xdr:to>
      <xdr:col>0</xdr:col>
      <xdr:colOff>960000</xdr:colOff>
      <xdr:row>78</xdr:row>
      <xdr:rowOff>559050</xdr:rowOff>
    </xdr:to>
    <xdr:pic>
      <xdr:nvPicPr>
        <xdr:cNvPr id="8" name="Рисунок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7678400"/>
          <a:ext cx="960000" cy="540000"/>
        </a:xfrm>
        <a:prstGeom prst="rect">
          <a:avLst/>
        </a:prstGeom>
      </xdr:spPr>
    </xdr:pic>
    <xdr:clientData/>
  </xdr:twoCellAnchor>
  <xdr:twoCellAnchor editAs="oneCell">
    <xdr:from>
      <xdr:col>0</xdr:col>
      <xdr:colOff>0</xdr:colOff>
      <xdr:row>90</xdr:row>
      <xdr:rowOff>0</xdr:rowOff>
    </xdr:from>
    <xdr:to>
      <xdr:col>0</xdr:col>
      <xdr:colOff>960000</xdr:colOff>
      <xdr:row>90</xdr:row>
      <xdr:rowOff>555239</xdr:rowOff>
    </xdr:to>
    <xdr:pic>
      <xdr:nvPicPr>
        <xdr:cNvPr id="9" name="Рисунок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20421600"/>
          <a:ext cx="960000" cy="536189"/>
        </a:xfrm>
        <a:prstGeom prst="rect">
          <a:avLst/>
        </a:prstGeom>
      </xdr:spPr>
    </xdr:pic>
    <xdr:clientData/>
  </xdr:twoCellAnchor>
  <xdr:twoCellAnchor editAs="oneCell">
    <xdr:from>
      <xdr:col>0</xdr:col>
      <xdr:colOff>0</xdr:colOff>
      <xdr:row>99</xdr:row>
      <xdr:rowOff>0</xdr:rowOff>
    </xdr:from>
    <xdr:to>
      <xdr:col>0</xdr:col>
      <xdr:colOff>960000</xdr:colOff>
      <xdr:row>99</xdr:row>
      <xdr:rowOff>559050</xdr:rowOff>
    </xdr:to>
    <xdr:pic>
      <xdr:nvPicPr>
        <xdr:cNvPr id="10" name="Рисунок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22469475"/>
          <a:ext cx="960000" cy="540000"/>
        </a:xfrm>
        <a:prstGeom prst="rect">
          <a:avLst/>
        </a:prstGeom>
      </xdr:spPr>
    </xdr:pic>
    <xdr:clientData/>
  </xdr:twoCellAnchor>
  <xdr:twoCellAnchor editAs="oneCell">
    <xdr:from>
      <xdr:col>0</xdr:col>
      <xdr:colOff>0</xdr:colOff>
      <xdr:row>104</xdr:row>
      <xdr:rowOff>0</xdr:rowOff>
    </xdr:from>
    <xdr:to>
      <xdr:col>0</xdr:col>
      <xdr:colOff>960000</xdr:colOff>
      <xdr:row>104</xdr:row>
      <xdr:rowOff>552449</xdr:rowOff>
    </xdr:to>
    <xdr:pic>
      <xdr:nvPicPr>
        <xdr:cNvPr id="11" name="Рисунок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3822025"/>
          <a:ext cx="960000" cy="533399"/>
        </a:xfrm>
        <a:prstGeom prst="rect">
          <a:avLst/>
        </a:prstGeom>
      </xdr:spPr>
    </xdr:pic>
    <xdr:clientData/>
  </xdr:twoCellAnchor>
  <xdr:twoCellAnchor editAs="oneCell">
    <xdr:from>
      <xdr:col>0</xdr:col>
      <xdr:colOff>0</xdr:colOff>
      <xdr:row>110</xdr:row>
      <xdr:rowOff>0</xdr:rowOff>
    </xdr:from>
    <xdr:to>
      <xdr:col>0</xdr:col>
      <xdr:colOff>960000</xdr:colOff>
      <xdr:row>110</xdr:row>
      <xdr:rowOff>559050</xdr:rowOff>
    </xdr:to>
    <xdr:pic>
      <xdr:nvPicPr>
        <xdr:cNvPr id="12" name="Рисунок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25346025"/>
          <a:ext cx="960000" cy="540000"/>
        </a:xfrm>
        <a:prstGeom prst="rect">
          <a:avLst/>
        </a:prstGeom>
      </xdr:spPr>
    </xdr:pic>
    <xdr:clientData/>
  </xdr:twoCellAnchor>
  <xdr:twoCellAnchor editAs="oneCell">
    <xdr:from>
      <xdr:col>0</xdr:col>
      <xdr:colOff>0</xdr:colOff>
      <xdr:row>121</xdr:row>
      <xdr:rowOff>0</xdr:rowOff>
    </xdr:from>
    <xdr:to>
      <xdr:col>0</xdr:col>
      <xdr:colOff>960000</xdr:colOff>
      <xdr:row>121</xdr:row>
      <xdr:rowOff>559050</xdr:rowOff>
    </xdr:to>
    <xdr:pic>
      <xdr:nvPicPr>
        <xdr:cNvPr id="13" name="Рисунок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27860625"/>
          <a:ext cx="960000" cy="540000"/>
        </a:xfrm>
        <a:prstGeom prst="rect">
          <a:avLst/>
        </a:prstGeom>
      </xdr:spPr>
    </xdr:pic>
    <xdr:clientData/>
  </xdr:twoCellAnchor>
  <xdr:twoCellAnchor editAs="oneCell">
    <xdr:from>
      <xdr:col>0</xdr:col>
      <xdr:colOff>0</xdr:colOff>
      <xdr:row>126</xdr:row>
      <xdr:rowOff>0</xdr:rowOff>
    </xdr:from>
    <xdr:to>
      <xdr:col>0</xdr:col>
      <xdr:colOff>960000</xdr:colOff>
      <xdr:row>126</xdr:row>
      <xdr:rowOff>559050</xdr:rowOff>
    </xdr:to>
    <xdr:pic>
      <xdr:nvPicPr>
        <xdr:cNvPr id="14" name="Рисунок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29203650"/>
          <a:ext cx="960000" cy="540000"/>
        </a:xfrm>
        <a:prstGeom prst="rect">
          <a:avLst/>
        </a:prstGeom>
      </xdr:spPr>
    </xdr:pic>
    <xdr:clientData/>
  </xdr:twoCellAnchor>
  <xdr:twoCellAnchor editAs="oneCell">
    <xdr:from>
      <xdr:col>0</xdr:col>
      <xdr:colOff>0</xdr:colOff>
      <xdr:row>141</xdr:row>
      <xdr:rowOff>0</xdr:rowOff>
    </xdr:from>
    <xdr:to>
      <xdr:col>0</xdr:col>
      <xdr:colOff>960000</xdr:colOff>
      <xdr:row>141</xdr:row>
      <xdr:rowOff>559050</xdr:rowOff>
    </xdr:to>
    <xdr:pic>
      <xdr:nvPicPr>
        <xdr:cNvPr id="15" name="Рисунок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32527875"/>
          <a:ext cx="960000" cy="540000"/>
        </a:xfrm>
        <a:prstGeom prst="rect">
          <a:avLst/>
        </a:prstGeom>
      </xdr:spPr>
    </xdr:pic>
    <xdr:clientData/>
  </xdr:twoCellAnchor>
  <xdr:twoCellAnchor editAs="oneCell">
    <xdr:from>
      <xdr:col>0</xdr:col>
      <xdr:colOff>0</xdr:colOff>
      <xdr:row>146</xdr:row>
      <xdr:rowOff>0</xdr:rowOff>
    </xdr:from>
    <xdr:to>
      <xdr:col>0</xdr:col>
      <xdr:colOff>960000</xdr:colOff>
      <xdr:row>146</xdr:row>
      <xdr:rowOff>559050</xdr:rowOff>
    </xdr:to>
    <xdr:pic>
      <xdr:nvPicPr>
        <xdr:cNvPr id="16" name="Рисунок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33928050"/>
          <a:ext cx="960000" cy="540000"/>
        </a:xfrm>
        <a:prstGeom prst="rect">
          <a:avLst/>
        </a:prstGeom>
      </xdr:spPr>
    </xdr:pic>
    <xdr:clientData/>
  </xdr:twoCellAnchor>
  <xdr:twoCellAnchor editAs="oneCell">
    <xdr:from>
      <xdr:col>3</xdr:col>
      <xdr:colOff>584835</xdr:colOff>
      <xdr:row>2</xdr:row>
      <xdr:rowOff>100965</xdr:rowOff>
    </xdr:from>
    <xdr:to>
      <xdr:col>4</xdr:col>
      <xdr:colOff>806025</xdr:colOff>
      <xdr:row>2</xdr:row>
      <xdr:rowOff>777239</xdr:rowOff>
    </xdr:to>
    <xdr:pic>
      <xdr:nvPicPr>
        <xdr:cNvPr id="17" name="Рисунок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49315" y="847725"/>
          <a:ext cx="1257510" cy="676274"/>
        </a:xfrm>
        <a:prstGeom prst="rect">
          <a:avLst/>
        </a:prstGeom>
      </xdr:spPr>
    </xdr:pic>
    <xdr:clientData/>
  </xdr:twoCellAnchor>
  <xdr:twoCellAnchor editAs="oneCell">
    <xdr:from>
      <xdr:col>0</xdr:col>
      <xdr:colOff>762000</xdr:colOff>
      <xdr:row>2</xdr:row>
      <xdr:rowOff>314325</xdr:rowOff>
    </xdr:from>
    <xdr:to>
      <xdr:col>0</xdr:col>
      <xdr:colOff>1659465</xdr:colOff>
      <xdr:row>2</xdr:row>
      <xdr:rowOff>819149</xdr:rowOff>
    </xdr:to>
    <xdr:pic>
      <xdr:nvPicPr>
        <xdr:cNvPr id="18" name="Рисунок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62000" y="1285875"/>
          <a:ext cx="897465" cy="504824"/>
        </a:xfrm>
        <a:prstGeom prst="rect">
          <a:avLst/>
        </a:prstGeom>
      </xdr:spPr>
    </xdr:pic>
    <xdr:clientData/>
  </xdr:twoCellAnchor>
  <xdr:oneCellAnchor>
    <xdr:from>
      <xdr:col>0</xdr:col>
      <xdr:colOff>15241</xdr:colOff>
      <xdr:row>40</xdr:row>
      <xdr:rowOff>220981</xdr:rowOff>
    </xdr:from>
    <xdr:ext cx="1432560" cy="558604"/>
    <xdr:pic>
      <xdr:nvPicPr>
        <xdr:cNvPr id="20" name="Рисунок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5241" y="8785861"/>
          <a:ext cx="1432560" cy="558604"/>
        </a:xfrm>
        <a:prstGeom prst="rect">
          <a:avLst/>
        </a:prstGeom>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3"/>
  <dimension ref="A1:AO251"/>
  <sheetViews>
    <sheetView tabSelected="1" zoomScale="115" zoomScaleNormal="115" workbookViewId="0">
      <selection activeCell="A55" sqref="A55:K55"/>
    </sheetView>
  </sheetViews>
  <sheetFormatPr defaultRowHeight="15"/>
  <cols>
    <col min="8" max="8" width="29.5703125" customWidth="1"/>
    <col min="11" max="11" width="13.7109375" customWidth="1"/>
  </cols>
  <sheetData>
    <row r="1" spans="1:41" ht="61.5" customHeight="1" thickBot="1">
      <c r="A1" s="319" t="s">
        <v>541</v>
      </c>
      <c r="B1" s="320"/>
      <c r="C1" s="320"/>
      <c r="D1" s="320"/>
      <c r="E1" s="320"/>
      <c r="F1" s="321"/>
      <c r="G1" s="329" t="s">
        <v>657</v>
      </c>
      <c r="H1" s="330"/>
      <c r="I1" s="330"/>
      <c r="J1" s="330"/>
      <c r="K1" s="331"/>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row>
    <row r="2" spans="1:41" ht="25.5" customHeight="1" thickBot="1">
      <c r="A2" s="322" t="s">
        <v>538</v>
      </c>
      <c r="B2" s="323"/>
      <c r="C2" s="323"/>
      <c r="D2" s="323"/>
      <c r="E2" s="324"/>
      <c r="F2" s="178"/>
      <c r="G2" s="332"/>
      <c r="H2" s="333"/>
      <c r="I2" s="333"/>
      <c r="J2" s="333"/>
      <c r="K2" s="334"/>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row>
    <row r="3" spans="1:41" ht="15.75" thickBot="1">
      <c r="A3" s="322" t="s">
        <v>539</v>
      </c>
      <c r="B3" s="323"/>
      <c r="C3" s="323"/>
      <c r="D3" s="323"/>
      <c r="E3" s="324"/>
      <c r="F3" s="178"/>
      <c r="G3" s="332"/>
      <c r="H3" s="333"/>
      <c r="I3" s="333"/>
      <c r="J3" s="333"/>
      <c r="K3" s="334"/>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row>
    <row r="4" spans="1:41" ht="15.75" thickBot="1">
      <c r="A4" s="322" t="s">
        <v>540</v>
      </c>
      <c r="B4" s="323"/>
      <c r="C4" s="323"/>
      <c r="D4" s="323"/>
      <c r="E4" s="324"/>
      <c r="F4" s="178"/>
      <c r="G4" s="335"/>
      <c r="H4" s="336"/>
      <c r="I4" s="336"/>
      <c r="J4" s="336"/>
      <c r="K4" s="337"/>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row>
    <row r="5" spans="1:41" ht="19.5" thickBot="1">
      <c r="A5" s="341" t="s">
        <v>13</v>
      </c>
      <c r="B5" s="342"/>
      <c r="C5" s="342"/>
      <c r="D5" s="342"/>
      <c r="E5" s="342"/>
      <c r="F5" s="342"/>
      <c r="G5" s="342"/>
      <c r="H5" s="342"/>
      <c r="I5" s="342"/>
      <c r="J5" s="342"/>
      <c r="K5" s="343"/>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row>
    <row r="6" spans="1:41">
      <c r="A6" s="344" t="s">
        <v>517</v>
      </c>
      <c r="B6" s="304" t="s">
        <v>537</v>
      </c>
      <c r="C6" s="305"/>
      <c r="D6" s="305"/>
      <c r="E6" s="305"/>
      <c r="F6" s="305"/>
      <c r="G6" s="305"/>
      <c r="H6" s="305"/>
      <c r="I6" s="346"/>
      <c r="J6" s="346"/>
      <c r="K6" s="347"/>
      <c r="L6" s="8"/>
      <c r="M6" s="150"/>
      <c r="N6" s="8"/>
      <c r="O6" s="8"/>
      <c r="P6" s="8"/>
      <c r="Q6" s="8"/>
      <c r="R6" s="8"/>
      <c r="S6" s="8"/>
      <c r="T6" s="8"/>
      <c r="U6" s="8"/>
      <c r="V6" s="8"/>
      <c r="W6" s="8"/>
      <c r="X6" s="8"/>
      <c r="Y6" s="8"/>
      <c r="Z6" s="8"/>
      <c r="AA6" s="8"/>
      <c r="AB6" s="8"/>
      <c r="AC6" s="8"/>
      <c r="AD6" s="8"/>
      <c r="AE6" s="8"/>
      <c r="AF6" s="8"/>
      <c r="AG6" s="8"/>
      <c r="AH6" s="8"/>
      <c r="AI6" s="8"/>
      <c r="AJ6" s="8"/>
      <c r="AK6" s="8"/>
      <c r="AL6" s="8"/>
      <c r="AM6" s="8"/>
      <c r="AN6" s="8"/>
      <c r="AO6" s="8"/>
    </row>
    <row r="7" spans="1:41">
      <c r="A7" s="345"/>
      <c r="B7" s="325" t="s">
        <v>550</v>
      </c>
      <c r="C7" s="325"/>
      <c r="D7" s="325"/>
      <c r="E7" s="325"/>
      <c r="F7" s="325"/>
      <c r="G7" s="325"/>
      <c r="H7" s="325"/>
      <c r="I7" s="326"/>
      <c r="J7" s="327"/>
      <c r="K7" s="328"/>
      <c r="L7" s="8"/>
      <c r="M7" s="150"/>
      <c r="N7" s="8"/>
      <c r="O7" s="8"/>
      <c r="P7" s="8"/>
      <c r="Q7" s="8"/>
      <c r="R7" s="8"/>
      <c r="S7" s="8"/>
      <c r="T7" s="8"/>
      <c r="U7" s="8"/>
      <c r="V7" s="8"/>
      <c r="W7" s="8"/>
      <c r="X7" s="8"/>
      <c r="Y7" s="8"/>
      <c r="Z7" s="8"/>
      <c r="AA7" s="8"/>
      <c r="AB7" s="8"/>
      <c r="AC7" s="8"/>
      <c r="AD7" s="8"/>
      <c r="AE7" s="8"/>
      <c r="AF7" s="8"/>
      <c r="AG7" s="8"/>
      <c r="AH7" s="8"/>
      <c r="AI7" s="8"/>
      <c r="AJ7" s="8"/>
      <c r="AK7" s="8"/>
      <c r="AL7" s="8"/>
      <c r="AM7" s="8"/>
      <c r="AN7" s="8"/>
      <c r="AO7" s="8"/>
    </row>
    <row r="8" spans="1:41">
      <c r="A8" s="315"/>
      <c r="B8" s="294" t="s">
        <v>14</v>
      </c>
      <c r="C8" s="295"/>
      <c r="D8" s="295"/>
      <c r="E8" s="295"/>
      <c r="F8" s="295"/>
      <c r="G8" s="295"/>
      <c r="H8" s="295"/>
      <c r="I8" s="348"/>
      <c r="J8" s="348"/>
      <c r="K8" s="349"/>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row>
    <row r="9" spans="1:41">
      <c r="A9" s="315"/>
      <c r="B9" s="294" t="s">
        <v>15</v>
      </c>
      <c r="C9" s="295"/>
      <c r="D9" s="295"/>
      <c r="E9" s="295"/>
      <c r="F9" s="295"/>
      <c r="G9" s="295"/>
      <c r="H9" s="295"/>
      <c r="I9" s="326"/>
      <c r="J9" s="326"/>
      <c r="K9" s="350"/>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row>
    <row r="10" spans="1:41">
      <c r="A10" s="315"/>
      <c r="B10" s="294" t="s">
        <v>16</v>
      </c>
      <c r="C10" s="295"/>
      <c r="D10" s="295"/>
      <c r="E10" s="295"/>
      <c r="F10" s="295"/>
      <c r="G10" s="295"/>
      <c r="H10" s="295"/>
      <c r="I10" s="326"/>
      <c r="J10" s="326"/>
      <c r="K10" s="350"/>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row>
    <row r="11" spans="1:41" ht="15.75" thickBot="1">
      <c r="A11" s="316"/>
      <c r="B11" s="296" t="s">
        <v>17</v>
      </c>
      <c r="C11" s="297"/>
      <c r="D11" s="297"/>
      <c r="E11" s="297"/>
      <c r="F11" s="297"/>
      <c r="G11" s="297"/>
      <c r="H11" s="297"/>
      <c r="I11" s="351"/>
      <c r="J11" s="351"/>
      <c r="K11" s="352"/>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row>
    <row r="12" spans="1:41" ht="19.5" thickBot="1">
      <c r="A12" s="355" t="s">
        <v>18</v>
      </c>
      <c r="B12" s="356"/>
      <c r="C12" s="356"/>
      <c r="D12" s="356"/>
      <c r="E12" s="356"/>
      <c r="F12" s="356"/>
      <c r="G12" s="356"/>
      <c r="H12" s="356"/>
      <c r="I12" s="356"/>
      <c r="J12" s="356"/>
      <c r="K12" s="357"/>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row>
    <row r="13" spans="1:41" ht="15.75" thickBot="1">
      <c r="A13" s="338" t="s">
        <v>389</v>
      </c>
      <c r="B13" s="339"/>
      <c r="C13" s="339"/>
      <c r="D13" s="339"/>
      <c r="E13" s="339"/>
      <c r="F13" s="339"/>
      <c r="G13" s="339"/>
      <c r="H13" s="339"/>
      <c r="I13" s="339"/>
      <c r="J13" s="339"/>
      <c r="K13" s="34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row>
    <row r="14" spans="1:41">
      <c r="A14" s="344" t="s">
        <v>19</v>
      </c>
      <c r="B14" s="305" t="s">
        <v>20</v>
      </c>
      <c r="C14" s="305"/>
      <c r="D14" s="305"/>
      <c r="E14" s="305"/>
      <c r="F14" s="305"/>
      <c r="G14" s="305"/>
      <c r="H14" s="305"/>
      <c r="I14" s="353"/>
      <c r="J14" s="353"/>
      <c r="K14" s="354"/>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row>
    <row r="15" spans="1:41">
      <c r="A15" s="315"/>
      <c r="B15" s="295" t="s">
        <v>21</v>
      </c>
      <c r="C15" s="295"/>
      <c r="D15" s="295"/>
      <c r="E15" s="295"/>
      <c r="F15" s="295"/>
      <c r="G15" s="295"/>
      <c r="H15" s="295"/>
      <c r="I15" s="317"/>
      <c r="J15" s="317"/>
      <c r="K15" s="31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row>
    <row r="16" spans="1:41">
      <c r="A16" s="315"/>
      <c r="B16" s="295" t="s">
        <v>22</v>
      </c>
      <c r="C16" s="295"/>
      <c r="D16" s="295"/>
      <c r="E16" s="295"/>
      <c r="F16" s="295"/>
      <c r="G16" s="295"/>
      <c r="H16" s="295"/>
      <c r="I16" s="317"/>
      <c r="J16" s="317"/>
      <c r="K16" s="31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row>
    <row r="17" spans="1:41">
      <c r="A17" s="315"/>
      <c r="B17" s="295" t="s">
        <v>23</v>
      </c>
      <c r="C17" s="295"/>
      <c r="D17" s="295"/>
      <c r="E17" s="295"/>
      <c r="F17" s="295"/>
      <c r="G17" s="295"/>
      <c r="H17" s="295"/>
      <c r="I17" s="317"/>
      <c r="J17" s="317"/>
      <c r="K17" s="31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row>
    <row r="18" spans="1:41" ht="15.75" thickBot="1">
      <c r="A18" s="315"/>
      <c r="B18" s="295" t="s">
        <v>24</v>
      </c>
      <c r="C18" s="295"/>
      <c r="D18" s="295"/>
      <c r="E18" s="295"/>
      <c r="F18" s="295"/>
      <c r="G18" s="295"/>
      <c r="H18" s="295"/>
      <c r="I18" s="317"/>
      <c r="J18" s="317"/>
      <c r="K18" s="31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row>
    <row r="19" spans="1:41" ht="15.75" thickBot="1">
      <c r="A19" s="308" t="s">
        <v>390</v>
      </c>
      <c r="B19" s="309"/>
      <c r="C19" s="309"/>
      <c r="D19" s="309"/>
      <c r="E19" s="309"/>
      <c r="F19" s="309"/>
      <c r="G19" s="309"/>
      <c r="H19" s="309"/>
      <c r="I19" s="309"/>
      <c r="J19" s="309"/>
      <c r="K19" s="3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row>
    <row r="20" spans="1:41">
      <c r="A20" s="315" t="s">
        <v>19</v>
      </c>
      <c r="B20" s="312" t="s">
        <v>20</v>
      </c>
      <c r="C20" s="312"/>
      <c r="D20" s="312"/>
      <c r="E20" s="312"/>
      <c r="F20" s="312"/>
      <c r="G20" s="312"/>
      <c r="H20" s="312"/>
      <c r="I20" s="317"/>
      <c r="J20" s="317"/>
      <c r="K20" s="31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row>
    <row r="21" spans="1:41">
      <c r="A21" s="315"/>
      <c r="B21" s="312" t="s">
        <v>21</v>
      </c>
      <c r="C21" s="312"/>
      <c r="D21" s="312"/>
      <c r="E21" s="312"/>
      <c r="F21" s="312"/>
      <c r="G21" s="312"/>
      <c r="H21" s="312"/>
      <c r="I21" s="317"/>
      <c r="J21" s="317"/>
      <c r="K21" s="31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row>
    <row r="22" spans="1:41">
      <c r="A22" s="315"/>
      <c r="B22" s="312" t="s">
        <v>22</v>
      </c>
      <c r="C22" s="312"/>
      <c r="D22" s="312"/>
      <c r="E22" s="312"/>
      <c r="F22" s="312"/>
      <c r="G22" s="312"/>
      <c r="H22" s="312"/>
      <c r="I22" s="317"/>
      <c r="J22" s="317"/>
      <c r="K22" s="31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row>
    <row r="23" spans="1:41">
      <c r="A23" s="315"/>
      <c r="B23" s="312" t="s">
        <v>23</v>
      </c>
      <c r="C23" s="312"/>
      <c r="D23" s="312"/>
      <c r="E23" s="312"/>
      <c r="F23" s="312"/>
      <c r="G23" s="312"/>
      <c r="H23" s="312"/>
      <c r="I23" s="317"/>
      <c r="J23" s="317"/>
      <c r="K23" s="31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row>
    <row r="24" spans="1:41" ht="15.75" thickBot="1">
      <c r="A24" s="315"/>
      <c r="B24" s="312" t="s">
        <v>24</v>
      </c>
      <c r="C24" s="312"/>
      <c r="D24" s="312"/>
      <c r="E24" s="312"/>
      <c r="F24" s="312"/>
      <c r="G24" s="312"/>
      <c r="H24" s="312"/>
      <c r="I24" s="317"/>
      <c r="J24" s="317"/>
      <c r="K24" s="31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row>
    <row r="25" spans="1:41" ht="15.75" thickBot="1">
      <c r="A25" s="338" t="s">
        <v>391</v>
      </c>
      <c r="B25" s="339"/>
      <c r="C25" s="339"/>
      <c r="D25" s="339"/>
      <c r="E25" s="339"/>
      <c r="F25" s="339"/>
      <c r="G25" s="339"/>
      <c r="H25" s="339"/>
      <c r="I25" s="339"/>
      <c r="J25" s="339"/>
      <c r="K25" s="34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row>
    <row r="26" spans="1:41">
      <c r="A26" s="315" t="s">
        <v>19</v>
      </c>
      <c r="B26" s="312" t="s">
        <v>20</v>
      </c>
      <c r="C26" s="312"/>
      <c r="D26" s="312"/>
      <c r="E26" s="312"/>
      <c r="F26" s="312"/>
      <c r="G26" s="312"/>
      <c r="H26" s="312"/>
      <c r="I26" s="317"/>
      <c r="J26" s="317"/>
      <c r="K26" s="31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row>
    <row r="27" spans="1:41">
      <c r="A27" s="315"/>
      <c r="B27" s="312" t="s">
        <v>21</v>
      </c>
      <c r="C27" s="312"/>
      <c r="D27" s="312"/>
      <c r="E27" s="312"/>
      <c r="F27" s="312"/>
      <c r="G27" s="312"/>
      <c r="H27" s="312"/>
      <c r="I27" s="317"/>
      <c r="J27" s="317"/>
      <c r="K27" s="31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row>
    <row r="28" spans="1:41">
      <c r="A28" s="315"/>
      <c r="B28" s="312" t="s">
        <v>22</v>
      </c>
      <c r="C28" s="312"/>
      <c r="D28" s="312"/>
      <c r="E28" s="312"/>
      <c r="F28" s="312"/>
      <c r="G28" s="312"/>
      <c r="H28" s="312"/>
      <c r="I28" s="317"/>
      <c r="J28" s="317"/>
      <c r="K28" s="31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row>
    <row r="29" spans="1:41">
      <c r="A29" s="315"/>
      <c r="B29" s="312" t="s">
        <v>23</v>
      </c>
      <c r="C29" s="312"/>
      <c r="D29" s="312"/>
      <c r="E29" s="312"/>
      <c r="F29" s="312"/>
      <c r="G29" s="312"/>
      <c r="H29" s="312"/>
      <c r="I29" s="317"/>
      <c r="J29" s="317"/>
      <c r="K29" s="31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row>
    <row r="30" spans="1:41" ht="15.75" thickBot="1">
      <c r="A30" s="316"/>
      <c r="B30" s="275" t="s">
        <v>24</v>
      </c>
      <c r="C30" s="275"/>
      <c r="D30" s="275"/>
      <c r="E30" s="275"/>
      <c r="F30" s="275"/>
      <c r="G30" s="275"/>
      <c r="H30" s="275"/>
      <c r="I30" s="276"/>
      <c r="J30" s="276"/>
      <c r="K30" s="277"/>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row>
    <row r="31" spans="1:41" ht="15.75" thickBot="1">
      <c r="A31" s="308" t="s">
        <v>392</v>
      </c>
      <c r="B31" s="309"/>
      <c r="C31" s="309"/>
      <c r="D31" s="309"/>
      <c r="E31" s="309"/>
      <c r="F31" s="309"/>
      <c r="G31" s="309"/>
      <c r="H31" s="309"/>
      <c r="I31" s="309"/>
      <c r="J31" s="309"/>
      <c r="K31" s="3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row>
    <row r="32" spans="1:41" ht="19.5" thickBot="1">
      <c r="A32" s="278" t="s">
        <v>25</v>
      </c>
      <c r="B32" s="279"/>
      <c r="C32" s="279"/>
      <c r="D32" s="279"/>
      <c r="E32" s="279"/>
      <c r="F32" s="279"/>
      <c r="G32" s="279"/>
      <c r="H32" s="279"/>
      <c r="I32" s="279"/>
      <c r="J32" s="279"/>
      <c r="K32" s="28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row>
    <row r="33" spans="1:41">
      <c r="A33" s="315" t="s">
        <v>26</v>
      </c>
      <c r="B33" s="295" t="s">
        <v>27</v>
      </c>
      <c r="C33" s="295"/>
      <c r="D33" s="295"/>
      <c r="E33" s="295"/>
      <c r="F33" s="295"/>
      <c r="G33" s="295"/>
      <c r="H33" s="295"/>
      <c r="I33" s="292"/>
      <c r="J33" s="292"/>
      <c r="K33" s="293"/>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row>
    <row r="34" spans="1:41">
      <c r="A34" s="315"/>
      <c r="B34" s="295" t="s">
        <v>28</v>
      </c>
      <c r="C34" s="295"/>
      <c r="D34" s="295"/>
      <c r="E34" s="295"/>
      <c r="F34" s="295"/>
      <c r="G34" s="295"/>
      <c r="H34" s="295"/>
      <c r="I34" s="292"/>
      <c r="J34" s="292"/>
      <c r="K34" s="293"/>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row>
    <row r="35" spans="1:41">
      <c r="A35" s="315"/>
      <c r="B35" s="295" t="s">
        <v>29</v>
      </c>
      <c r="C35" s="295"/>
      <c r="D35" s="295"/>
      <c r="E35" s="295"/>
      <c r="F35" s="295"/>
      <c r="G35" s="295"/>
      <c r="H35" s="295"/>
      <c r="I35" s="292"/>
      <c r="J35" s="292"/>
      <c r="K35" s="293"/>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row>
    <row r="36" spans="1:41">
      <c r="A36" s="315"/>
      <c r="B36" s="295" t="s">
        <v>30</v>
      </c>
      <c r="C36" s="295"/>
      <c r="D36" s="295"/>
      <c r="E36" s="295"/>
      <c r="F36" s="295"/>
      <c r="G36" s="295"/>
      <c r="H36" s="295"/>
      <c r="I36" s="292"/>
      <c r="J36" s="292"/>
      <c r="K36" s="293"/>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row>
    <row r="37" spans="1:41">
      <c r="A37" s="315"/>
      <c r="B37" s="295" t="s">
        <v>31</v>
      </c>
      <c r="C37" s="295"/>
      <c r="D37" s="295"/>
      <c r="E37" s="295"/>
      <c r="F37" s="295"/>
      <c r="G37" s="295"/>
      <c r="H37" s="295"/>
      <c r="I37" s="292"/>
      <c r="J37" s="292"/>
      <c r="K37" s="293"/>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row>
    <row r="38" spans="1:41">
      <c r="A38" s="315"/>
      <c r="B38" s="295" t="s">
        <v>32</v>
      </c>
      <c r="C38" s="295"/>
      <c r="D38" s="295"/>
      <c r="E38" s="295"/>
      <c r="F38" s="295"/>
      <c r="G38" s="295"/>
      <c r="H38" s="295"/>
      <c r="I38" s="292"/>
      <c r="J38" s="292"/>
      <c r="K38" s="293"/>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row>
    <row r="39" spans="1:41">
      <c r="A39" s="315"/>
      <c r="B39" s="295" t="s">
        <v>33</v>
      </c>
      <c r="C39" s="295"/>
      <c r="D39" s="295"/>
      <c r="E39" s="295"/>
      <c r="F39" s="295"/>
      <c r="G39" s="295"/>
      <c r="H39" s="295"/>
      <c r="I39" s="292"/>
      <c r="J39" s="292"/>
      <c r="K39" s="293"/>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row>
    <row r="40" spans="1:41">
      <c r="A40" s="315"/>
      <c r="B40" s="295" t="s">
        <v>34</v>
      </c>
      <c r="C40" s="295"/>
      <c r="D40" s="295"/>
      <c r="E40" s="295"/>
      <c r="F40" s="295"/>
      <c r="G40" s="295"/>
      <c r="H40" s="295"/>
      <c r="I40" s="292"/>
      <c r="J40" s="292"/>
      <c r="K40" s="293"/>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row>
    <row r="41" spans="1:41">
      <c r="A41" s="315"/>
      <c r="B41" s="295" t="s">
        <v>35</v>
      </c>
      <c r="C41" s="295"/>
      <c r="D41" s="295"/>
      <c r="E41" s="295"/>
      <c r="F41" s="295"/>
      <c r="G41" s="295"/>
      <c r="H41" s="295"/>
      <c r="I41" s="292"/>
      <c r="J41" s="292"/>
      <c r="K41" s="293"/>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row>
    <row r="42" spans="1:41">
      <c r="A42" s="315"/>
      <c r="B42" s="295" t="s">
        <v>36</v>
      </c>
      <c r="C42" s="295"/>
      <c r="D42" s="295"/>
      <c r="E42" s="295"/>
      <c r="F42" s="295"/>
      <c r="G42" s="295"/>
      <c r="H42" s="295"/>
      <c r="I42" s="292"/>
      <c r="J42" s="292"/>
      <c r="K42" s="293"/>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row>
    <row r="43" spans="1:41">
      <c r="A43" s="315"/>
      <c r="B43" s="295" t="s">
        <v>37</v>
      </c>
      <c r="C43" s="295"/>
      <c r="D43" s="295"/>
      <c r="E43" s="295"/>
      <c r="F43" s="295"/>
      <c r="G43" s="295"/>
      <c r="H43" s="295"/>
      <c r="I43" s="292"/>
      <c r="J43" s="292"/>
      <c r="K43" s="293"/>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row>
    <row r="44" spans="1:41">
      <c r="A44" s="315"/>
      <c r="B44" s="311" t="s">
        <v>38</v>
      </c>
      <c r="C44" s="311"/>
      <c r="D44" s="311"/>
      <c r="E44" s="311"/>
      <c r="F44" s="311"/>
      <c r="G44" s="311"/>
      <c r="H44" s="311"/>
      <c r="I44" s="292"/>
      <c r="J44" s="292"/>
      <c r="K44" s="293"/>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row>
    <row r="45" spans="1:41" ht="15.75" thickBot="1">
      <c r="A45" s="316"/>
      <c r="B45" s="295" t="s">
        <v>39</v>
      </c>
      <c r="C45" s="295"/>
      <c r="D45" s="295"/>
      <c r="E45" s="295"/>
      <c r="F45" s="295"/>
      <c r="G45" s="295"/>
      <c r="H45" s="295"/>
      <c r="I45" s="292"/>
      <c r="J45" s="292"/>
      <c r="K45" s="293"/>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row>
    <row r="46" spans="1:41" ht="19.5" thickBot="1">
      <c r="A46" s="278" t="s">
        <v>40</v>
      </c>
      <c r="B46" s="279"/>
      <c r="C46" s="279"/>
      <c r="D46" s="279"/>
      <c r="E46" s="279"/>
      <c r="F46" s="279"/>
      <c r="G46" s="279"/>
      <c r="H46" s="279"/>
      <c r="I46" s="279"/>
      <c r="J46" s="279"/>
      <c r="K46" s="280"/>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row>
    <row r="47" spans="1:41">
      <c r="A47" s="300"/>
      <c r="B47" s="304" t="s">
        <v>41</v>
      </c>
      <c r="C47" s="305"/>
      <c r="D47" s="305"/>
      <c r="E47" s="305"/>
      <c r="F47" s="305"/>
      <c r="G47" s="305"/>
      <c r="H47" s="305"/>
      <c r="I47" s="306"/>
      <c r="J47" s="306"/>
      <c r="K47" s="307"/>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row>
    <row r="48" spans="1:41">
      <c r="A48" s="301"/>
      <c r="B48" s="294" t="s">
        <v>42</v>
      </c>
      <c r="C48" s="295"/>
      <c r="D48" s="295"/>
      <c r="E48" s="295"/>
      <c r="F48" s="295"/>
      <c r="G48" s="295"/>
      <c r="H48" s="295"/>
      <c r="I48" s="292"/>
      <c r="J48" s="292"/>
      <c r="K48" s="293"/>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row>
    <row r="49" spans="1:41">
      <c r="A49" s="301"/>
      <c r="B49" s="294" t="s">
        <v>43</v>
      </c>
      <c r="C49" s="295"/>
      <c r="D49" s="295"/>
      <c r="E49" s="295"/>
      <c r="F49" s="295"/>
      <c r="G49" s="295"/>
      <c r="H49" s="295"/>
      <c r="I49" s="292"/>
      <c r="J49" s="292"/>
      <c r="K49" s="293"/>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row>
    <row r="50" spans="1:41">
      <c r="A50" s="301"/>
      <c r="B50" s="313" t="s">
        <v>44</v>
      </c>
      <c r="C50" s="314"/>
      <c r="D50" s="314"/>
      <c r="E50" s="314"/>
      <c r="F50" s="314"/>
      <c r="G50" s="314"/>
      <c r="H50" s="314"/>
      <c r="I50" s="292"/>
      <c r="J50" s="292"/>
      <c r="K50" s="293"/>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row>
    <row r="51" spans="1:41">
      <c r="A51" s="301"/>
      <c r="B51" s="294" t="s">
        <v>45</v>
      </c>
      <c r="C51" s="295"/>
      <c r="D51" s="295"/>
      <c r="E51" s="295"/>
      <c r="F51" s="295"/>
      <c r="G51" s="295"/>
      <c r="H51" s="295"/>
      <c r="I51" s="292"/>
      <c r="J51" s="292"/>
      <c r="K51" s="293"/>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row>
    <row r="52" spans="1:41">
      <c r="A52" s="302"/>
      <c r="B52" s="290" t="s">
        <v>46</v>
      </c>
      <c r="C52" s="291"/>
      <c r="D52" s="291"/>
      <c r="E52" s="291"/>
      <c r="F52" s="291"/>
      <c r="G52" s="291"/>
      <c r="H52" s="291"/>
      <c r="I52" s="292"/>
      <c r="J52" s="292"/>
      <c r="K52" s="293"/>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row>
    <row r="53" spans="1:41">
      <c r="A53" s="302"/>
      <c r="B53" s="294" t="s">
        <v>47</v>
      </c>
      <c r="C53" s="295"/>
      <c r="D53" s="295"/>
      <c r="E53" s="295"/>
      <c r="F53" s="295"/>
      <c r="G53" s="295"/>
      <c r="H53" s="295"/>
      <c r="I53" s="292"/>
      <c r="J53" s="292"/>
      <c r="K53" s="293"/>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row>
    <row r="54" spans="1:41" ht="15.75" thickBot="1">
      <c r="A54" s="303"/>
      <c r="B54" s="296" t="s">
        <v>48</v>
      </c>
      <c r="C54" s="297"/>
      <c r="D54" s="297"/>
      <c r="E54" s="297"/>
      <c r="F54" s="297"/>
      <c r="G54" s="297"/>
      <c r="H54" s="297"/>
      <c r="I54" s="298"/>
      <c r="J54" s="298"/>
      <c r="K54" s="299"/>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row>
    <row r="55" spans="1:41" ht="19.5" thickBot="1">
      <c r="A55" s="278" t="s">
        <v>49</v>
      </c>
      <c r="B55" s="279"/>
      <c r="C55" s="279"/>
      <c r="D55" s="279"/>
      <c r="E55" s="279"/>
      <c r="F55" s="279"/>
      <c r="G55" s="279"/>
      <c r="H55" s="279"/>
      <c r="I55" s="279"/>
      <c r="J55" s="279"/>
      <c r="K55" s="280"/>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row>
    <row r="56" spans="1:41">
      <c r="A56" s="281"/>
      <c r="B56" s="282"/>
      <c r="C56" s="282"/>
      <c r="D56" s="282"/>
      <c r="E56" s="282"/>
      <c r="F56" s="282"/>
      <c r="G56" s="282"/>
      <c r="H56" s="282"/>
      <c r="I56" s="282"/>
      <c r="J56" s="282"/>
      <c r="K56" s="283"/>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row>
    <row r="57" spans="1:41">
      <c r="A57" s="284"/>
      <c r="B57" s="285"/>
      <c r="C57" s="285"/>
      <c r="D57" s="285"/>
      <c r="E57" s="285"/>
      <c r="F57" s="285"/>
      <c r="G57" s="285"/>
      <c r="H57" s="285"/>
      <c r="I57" s="285"/>
      <c r="J57" s="285"/>
      <c r="K57" s="286"/>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row>
    <row r="58" spans="1:41">
      <c r="A58" s="284"/>
      <c r="B58" s="285"/>
      <c r="C58" s="285"/>
      <c r="D58" s="285"/>
      <c r="E58" s="285"/>
      <c r="F58" s="285"/>
      <c r="G58" s="285"/>
      <c r="H58" s="285"/>
      <c r="I58" s="285"/>
      <c r="J58" s="285"/>
      <c r="K58" s="286"/>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row>
    <row r="59" spans="1:41">
      <c r="A59" s="284"/>
      <c r="B59" s="285"/>
      <c r="C59" s="285"/>
      <c r="D59" s="285"/>
      <c r="E59" s="285"/>
      <c r="F59" s="285"/>
      <c r="G59" s="285"/>
      <c r="H59" s="285"/>
      <c r="I59" s="285"/>
      <c r="J59" s="285"/>
      <c r="K59" s="286"/>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row>
    <row r="60" spans="1:41">
      <c r="A60" s="284"/>
      <c r="B60" s="285"/>
      <c r="C60" s="285"/>
      <c r="D60" s="285"/>
      <c r="E60" s="285"/>
      <c r="F60" s="285"/>
      <c r="G60" s="285"/>
      <c r="H60" s="285"/>
      <c r="I60" s="285"/>
      <c r="J60" s="285"/>
      <c r="K60" s="286"/>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row>
    <row r="61" spans="1:41">
      <c r="A61" s="284"/>
      <c r="B61" s="285"/>
      <c r="C61" s="285"/>
      <c r="D61" s="285"/>
      <c r="E61" s="285"/>
      <c r="F61" s="285"/>
      <c r="G61" s="285"/>
      <c r="H61" s="285"/>
      <c r="I61" s="285"/>
      <c r="J61" s="285"/>
      <c r="K61" s="286"/>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row>
    <row r="62" spans="1:41">
      <c r="A62" s="284"/>
      <c r="B62" s="285"/>
      <c r="C62" s="285"/>
      <c r="D62" s="285"/>
      <c r="E62" s="285"/>
      <c r="F62" s="285"/>
      <c r="G62" s="285"/>
      <c r="H62" s="285"/>
      <c r="I62" s="285"/>
      <c r="J62" s="285"/>
      <c r="K62" s="286"/>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row>
    <row r="63" spans="1:41">
      <c r="A63" s="284"/>
      <c r="B63" s="285"/>
      <c r="C63" s="285"/>
      <c r="D63" s="285"/>
      <c r="E63" s="285"/>
      <c r="F63" s="285"/>
      <c r="G63" s="285"/>
      <c r="H63" s="285"/>
      <c r="I63" s="285"/>
      <c r="J63" s="285"/>
      <c r="K63" s="286"/>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row>
    <row r="64" spans="1:41" ht="15.75" thickBot="1">
      <c r="A64" s="287"/>
      <c r="B64" s="288"/>
      <c r="C64" s="288"/>
      <c r="D64" s="288"/>
      <c r="E64" s="288"/>
      <c r="F64" s="288"/>
      <c r="G64" s="288"/>
      <c r="H64" s="288"/>
      <c r="I64" s="288"/>
      <c r="J64" s="288"/>
      <c r="K64" s="289"/>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row>
    <row r="65" spans="1:4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row>
    <row r="66" spans="1:4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row>
    <row r="67" spans="1:4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row>
    <row r="68" spans="1:4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row>
    <row r="69" spans="1:4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row>
    <row r="70" spans="1:4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row>
    <row r="71" spans="1:4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row>
    <row r="72" spans="1:4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row>
    <row r="73" spans="1:4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row>
    <row r="74" spans="1:4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row>
    <row r="75" spans="1:4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row>
    <row r="76" spans="1:4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row>
    <row r="77" spans="1:4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row>
    <row r="78" spans="1:4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row>
    <row r="79" spans="1:4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row>
    <row r="80" spans="1:4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row>
    <row r="81" spans="1:4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row>
    <row r="82" spans="1:4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row>
    <row r="83" spans="1:4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row>
    <row r="84" spans="1:4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row>
    <row r="85" spans="1:4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row>
    <row r="86" spans="1:4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row>
    <row r="87" spans="1:4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row>
    <row r="88" spans="1:4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row>
    <row r="89" spans="1:4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row>
    <row r="90" spans="1:4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row>
    <row r="91" spans="1:4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row>
    <row r="92" spans="1:4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row>
    <row r="93" spans="1:4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row>
    <row r="94" spans="1:4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row>
    <row r="95" spans="1:4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row>
    <row r="96" spans="1:4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row>
    <row r="97" spans="1:4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row>
    <row r="98" spans="1:4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row>
    <row r="99" spans="1:4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row>
    <row r="100" spans="1:4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row>
    <row r="101" spans="1:4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row>
    <row r="102" spans="1:4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row>
    <row r="103" spans="1:4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row>
    <row r="104" spans="1:4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row>
    <row r="105" spans="1:4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row>
    <row r="106" spans="1:4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row>
    <row r="107" spans="1:4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row>
    <row r="108" spans="1:4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row>
    <row r="109" spans="1:4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row>
    <row r="110" spans="1:4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row>
    <row r="111" spans="1:4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row>
    <row r="112" spans="1:4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row>
    <row r="113" spans="1:4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row>
    <row r="114" spans="1:4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row>
    <row r="115" spans="1:4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row>
    <row r="116" spans="1:4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row>
    <row r="117" spans="1:4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row>
    <row r="118" spans="1:4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row>
    <row r="119" spans="1:4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row>
    <row r="120" spans="1:4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row>
    <row r="121" spans="1:4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row>
    <row r="122" spans="1:4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row>
    <row r="123" spans="1:4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row>
    <row r="124" spans="1:4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row>
    <row r="125" spans="1:4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row>
    <row r="126" spans="1:4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row>
    <row r="127" spans="1:4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row>
    <row r="128" spans="1:4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row>
    <row r="129" spans="1:4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row>
    <row r="130" spans="1:4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row>
    <row r="131" spans="1:4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row>
    <row r="132" spans="1:4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row>
    <row r="133" spans="1:4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row>
    <row r="134" spans="1:4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row>
    <row r="135" spans="1:4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row>
    <row r="136" spans="1:4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row>
    <row r="137" spans="1:4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row>
    <row r="138" spans="1:4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row>
    <row r="139" spans="1:4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row>
    <row r="140" spans="1:4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row>
    <row r="141" spans="1:4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row>
    <row r="142" spans="1:4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row>
    <row r="143" spans="1:4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row>
    <row r="144" spans="1:4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row>
    <row r="145" spans="1:4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row>
    <row r="146" spans="1:4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row>
    <row r="147" spans="1:4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row>
    <row r="148" spans="1:4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row>
    <row r="149" spans="1:4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row>
    <row r="150" spans="1:4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row>
    <row r="151" spans="1:4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row>
    <row r="152" spans="1:4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row>
    <row r="153" spans="1:4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row>
    <row r="154" spans="1:4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row>
    <row r="155" spans="1:4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row>
    <row r="156" spans="1:4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row>
    <row r="157" spans="1:4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row>
    <row r="158" spans="1:4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row>
    <row r="159" spans="1:4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row>
    <row r="160" spans="1:4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row>
    <row r="161" spans="1:4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row>
    <row r="162" spans="1:4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row>
    <row r="163" spans="1:4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row>
    <row r="164" spans="1:4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row>
    <row r="165" spans="1:4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row>
    <row r="166" spans="1:4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row>
    <row r="167" spans="1:4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row>
    <row r="168" spans="1:4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row>
    <row r="169" spans="1:4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row>
    <row r="170" spans="1:4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row>
    <row r="171" spans="1:4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row>
    <row r="172" spans="1:4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row>
    <row r="173" spans="1:4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row>
    <row r="174" spans="1:4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row>
    <row r="175" spans="1:4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row>
    <row r="176" spans="1:4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row>
    <row r="177" spans="1:4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row>
    <row r="178" spans="1:4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row>
    <row r="179" spans="1:4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row>
    <row r="180" spans="1:4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row>
    <row r="181" spans="1:4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row>
    <row r="182" spans="1:4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row>
    <row r="183" spans="1:4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row>
    <row r="184" spans="1:4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row>
    <row r="185" spans="1:4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row>
    <row r="186" spans="1:4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row>
    <row r="187" spans="1:4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row>
    <row r="188" spans="1:4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row>
    <row r="189" spans="1:4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row>
    <row r="190" spans="1:4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row>
    <row r="191" spans="1:4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row>
    <row r="192" spans="1:4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row>
    <row r="193" spans="1:4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row>
    <row r="194" spans="1:4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row>
    <row r="195" spans="1:4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row>
    <row r="196" spans="1:4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row>
    <row r="197" spans="1:4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row>
    <row r="198" spans="1:4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row>
    <row r="199" spans="1:4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row>
    <row r="200" spans="1:4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row>
    <row r="201" spans="1:4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row>
    <row r="202" spans="1:4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row>
    <row r="203" spans="1:4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row>
    <row r="204" spans="1:4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row>
    <row r="205" spans="1:4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row>
    <row r="206" spans="1:4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row>
    <row r="207" spans="1:4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row>
    <row r="208" spans="1:4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row>
    <row r="209" spans="1:4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row>
    <row r="210" spans="1:4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row>
    <row r="211" spans="1:4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row>
    <row r="212" spans="1:4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row>
    <row r="213" spans="1:4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row>
    <row r="214" spans="1:4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row>
    <row r="215" spans="1:4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row>
    <row r="216" spans="1:4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row>
    <row r="217" spans="1:4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row>
    <row r="218" spans="1:4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row>
    <row r="219" spans="1:4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row>
    <row r="220" spans="1:4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row>
    <row r="221" spans="1:4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row>
    <row r="222" spans="1:4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row>
    <row r="223" spans="1:4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row>
    <row r="224" spans="1:4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row>
    <row r="225" spans="1:4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row>
    <row r="226" spans="1:4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row>
    <row r="227" spans="1:4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row>
    <row r="228" spans="1:4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row>
    <row r="229" spans="1:4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row>
    <row r="230" spans="1:4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row>
    <row r="231" spans="1:4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row>
    <row r="232" spans="1:4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row>
    <row r="233" spans="1:4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row>
    <row r="234" spans="1:4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row>
    <row r="235" spans="1:4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row>
    <row r="236" spans="1:4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row>
    <row r="237" spans="1:4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row>
    <row r="238" spans="1:4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row>
    <row r="239" spans="1:4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row>
    <row r="240" spans="1:4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row>
    <row r="241" spans="1:4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row>
    <row r="242" spans="1:4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row>
    <row r="243" spans="1:4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row>
    <row r="244" spans="1:4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row>
    <row r="245" spans="1:4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row>
    <row r="246" spans="1:4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row>
    <row r="247" spans="1:4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row>
    <row r="248" spans="1:4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row>
    <row r="249" spans="1:4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row>
    <row r="250" spans="1:4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row>
    <row r="251" spans="1:4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row>
  </sheetData>
  <mergeCells count="105">
    <mergeCell ref="B17:H17"/>
    <mergeCell ref="I17:K17"/>
    <mergeCell ref="B18:H18"/>
    <mergeCell ref="I18:K18"/>
    <mergeCell ref="A12:K12"/>
    <mergeCell ref="B15:H15"/>
    <mergeCell ref="I15:K15"/>
    <mergeCell ref="B16:H16"/>
    <mergeCell ref="I16:K16"/>
    <mergeCell ref="B23:H23"/>
    <mergeCell ref="I23:K23"/>
    <mergeCell ref="B24:H24"/>
    <mergeCell ref="I24:K24"/>
    <mergeCell ref="A25:K25"/>
    <mergeCell ref="A26:A30"/>
    <mergeCell ref="B26:H26"/>
    <mergeCell ref="I26:K26"/>
    <mergeCell ref="A5:K5"/>
    <mergeCell ref="A6:A11"/>
    <mergeCell ref="B6:H6"/>
    <mergeCell ref="I6:K6"/>
    <mergeCell ref="B8:H8"/>
    <mergeCell ref="I8:K8"/>
    <mergeCell ref="B9:H9"/>
    <mergeCell ref="I9:K9"/>
    <mergeCell ref="B10:H10"/>
    <mergeCell ref="I10:K10"/>
    <mergeCell ref="B11:H11"/>
    <mergeCell ref="I11:K11"/>
    <mergeCell ref="A13:K13"/>
    <mergeCell ref="A14:A18"/>
    <mergeCell ref="B14:H14"/>
    <mergeCell ref="I14:K14"/>
    <mergeCell ref="B40:H40"/>
    <mergeCell ref="I40:K40"/>
    <mergeCell ref="B35:H35"/>
    <mergeCell ref="I35:K35"/>
    <mergeCell ref="B36:H36"/>
    <mergeCell ref="I36:K36"/>
    <mergeCell ref="B37:H37"/>
    <mergeCell ref="I37:K37"/>
    <mergeCell ref="A1:F1"/>
    <mergeCell ref="A2:E2"/>
    <mergeCell ref="A3:E3"/>
    <mergeCell ref="B7:H7"/>
    <mergeCell ref="I7:K7"/>
    <mergeCell ref="A4:E4"/>
    <mergeCell ref="G1:K4"/>
    <mergeCell ref="A32:K32"/>
    <mergeCell ref="A19:K19"/>
    <mergeCell ref="A20:A24"/>
    <mergeCell ref="B20:H20"/>
    <mergeCell ref="I20:K20"/>
    <mergeCell ref="B21:H21"/>
    <mergeCell ref="I21:K21"/>
    <mergeCell ref="B22:H22"/>
    <mergeCell ref="I22:K22"/>
    <mergeCell ref="B27:H27"/>
    <mergeCell ref="I51:K51"/>
    <mergeCell ref="B50:H50"/>
    <mergeCell ref="A46:K46"/>
    <mergeCell ref="A33:A45"/>
    <mergeCell ref="B33:H33"/>
    <mergeCell ref="I33:K33"/>
    <mergeCell ref="B34:H34"/>
    <mergeCell ref="I34:K34"/>
    <mergeCell ref="B41:H41"/>
    <mergeCell ref="I41:K41"/>
    <mergeCell ref="B42:H42"/>
    <mergeCell ref="I42:K42"/>
    <mergeCell ref="B43:H43"/>
    <mergeCell ref="I43:K43"/>
    <mergeCell ref="B38:H38"/>
    <mergeCell ref="I38:K38"/>
    <mergeCell ref="B39:H39"/>
    <mergeCell ref="I39:K39"/>
    <mergeCell ref="I27:K27"/>
    <mergeCell ref="B28:H28"/>
    <mergeCell ref="I28:K28"/>
    <mergeCell ref="B29:H29"/>
    <mergeCell ref="I29:K29"/>
    <mergeCell ref="B30:H30"/>
    <mergeCell ref="I30:K30"/>
    <mergeCell ref="A55:K55"/>
    <mergeCell ref="A56:K64"/>
    <mergeCell ref="B52:H52"/>
    <mergeCell ref="I52:K52"/>
    <mergeCell ref="B53:H53"/>
    <mergeCell ref="I53:K53"/>
    <mergeCell ref="B54:H54"/>
    <mergeCell ref="I54:K54"/>
    <mergeCell ref="A47:A54"/>
    <mergeCell ref="B47:H47"/>
    <mergeCell ref="I47:K47"/>
    <mergeCell ref="B48:H48"/>
    <mergeCell ref="I48:K48"/>
    <mergeCell ref="B49:H49"/>
    <mergeCell ref="I49:K49"/>
    <mergeCell ref="I50:K50"/>
    <mergeCell ref="B51:H51"/>
    <mergeCell ref="A31:K31"/>
    <mergeCell ref="B44:H44"/>
    <mergeCell ref="I44:K44"/>
    <mergeCell ref="B45:H45"/>
    <mergeCell ref="I45:K45"/>
  </mergeCells>
  <hyperlinks>
    <hyperlink ref="B14" location="potolok" display="Подпотолочного типа" xr:uid="{00000000-0004-0000-0000-000000000000}"/>
    <hyperlink ref="B15" location="kaset840prom" display="Кассетного типа  (840*840)" xr:uid="{00000000-0004-0000-0000-000001000000}"/>
    <hyperlink ref="B16" location="kolon" display="Колонного типа" xr:uid="{00000000-0004-0000-0000-000002000000}"/>
    <hyperlink ref="B17" location="fdum" display="Канального типа (средненапорные)" xr:uid="{00000000-0004-0000-0000-000003000000}"/>
    <hyperlink ref="B18" location="fdu" display="Канального типа (высоконапорные)" xr:uid="{00000000-0004-0000-0000-000004000000}"/>
    <hyperlink ref="B45:H45" location="fdfu" display="Внутренние блоки напольного типа без кожуха" xr:uid="{00000000-0004-0000-0000-000005000000}"/>
    <hyperlink ref="B44:H44" location="fdfw" display="Внутренние блоки напольного типа" xr:uid="{00000000-0004-0000-0000-000006000000}"/>
    <hyperlink ref="B43:H43" location="fduKX" display="Внутренние блоки канального типа (высоконапорные)" xr:uid="{00000000-0004-0000-0000-000007000000}"/>
    <hyperlink ref="B42:H42" location="fduh" display="Внутренние блоки канального типа (гостиничного типа,  низконапорные)" xr:uid="{00000000-0004-0000-0000-000008000000}"/>
    <hyperlink ref="B41:H41" location="fdfw" display="Внутренние блоки канального типа (2-х поточные)" xr:uid="{00000000-0004-0000-0000-000009000000}"/>
    <hyperlink ref="B40:H40" location="fdts" display="Внутренние блоки канального типа (однопоточные - высота 194 мм)" xr:uid="{00000000-0004-0000-0000-00000A000000}"/>
    <hyperlink ref="B39:H39" location="fdut" display="Внутренние блоки канального типа (ультратонкие низконапорные)" xr:uid="{00000000-0004-0000-0000-00000B000000}"/>
    <hyperlink ref="B38:H38" location="kanalKX" display="Внутренние блоки канального типа (средненапорные)" xr:uid="{00000000-0004-0000-0000-00000C000000}"/>
    <hyperlink ref="B37:H37" location="kaseta800KX" display="Внутренние блоки кассетного типа (840*840)" xr:uid="{00000000-0004-0000-0000-00000D000000}"/>
    <hyperlink ref="B36:H36" location="kaseta600KX" display="Внутренние блоки кассетного типа ЕВРО (600*600)" xr:uid="{00000000-0004-0000-0000-00000E000000}"/>
    <hyperlink ref="B35:H35" location="podpotolokKX" display="Внутренние блоки подпотолочного типа" xr:uid="{00000000-0004-0000-0000-00000F000000}"/>
    <hyperlink ref="B34:H34" location="nastenKX" display="Внутренние блоки настенного типа" xr:uid="{00000000-0004-0000-0000-000010000000}"/>
    <hyperlink ref="A46:K46" location="Аксессуары!A1" display="Аксессуары" xr:uid="{00000000-0004-0000-0000-000011000000}"/>
    <hyperlink ref="A55:K55" location="'Тепловые насосы+SAF'!A1" display="Тепловые насосы + SAF" xr:uid="{00000000-0004-0000-0000-000012000000}"/>
    <hyperlink ref="B47:H47" location="pult" display="Индивидуальные пульты управления" xr:uid="{00000000-0004-0000-0000-000013000000}"/>
    <hyperlink ref="B48:H48" location="centralpult" display="Центральные пульты управления" xr:uid="{00000000-0004-0000-0000-000014000000}"/>
    <hyperlink ref="B49:H49" location="BMS\" display="BMS-контроллеры" xr:uid="{00000000-0004-0000-0000-000015000000}"/>
    <hyperlink ref="B52:H52" location="EEVKIT" display="Автоматика для подключения наружных блоков серии KXE6 к секциям испарителей ВУ" xr:uid="{00000000-0004-0000-0000-000016000000}"/>
    <hyperlink ref="B53:H53" location="acsesforkanal" display="Аксессуары для канальных кондиционеров" xr:uid="{00000000-0004-0000-0000-000017000000}"/>
    <hyperlink ref="B54:H54" location="panelforkaseta" display="Панели для кассетных кондиционеров" xr:uid="{00000000-0004-0000-0000-000018000000}"/>
    <hyperlink ref="B51:H51" location="DIS" display="Разветвители, гребенки" xr:uid="{00000000-0004-0000-0000-000019000000}"/>
    <hyperlink ref="B6:H6" location="inverter" display="Настенные Inverter" xr:uid="{00000000-0004-0000-0000-00001A000000}"/>
    <hyperlink ref="B8:H8" location="kasetabyt" display="Кассетные" xr:uid="{00000000-0004-0000-0000-00001B000000}"/>
    <hyperlink ref="B9:H9" location="kanalbyt" display="Канальные" xr:uid="{00000000-0004-0000-0000-00001C000000}"/>
    <hyperlink ref="B10:H10" location="napolbyt" display="Напольные" xr:uid="{00000000-0004-0000-0000-00001D000000}"/>
    <hyperlink ref="B11:H11" location="mult" display="Мультисплит система" xr:uid="{00000000-0004-0000-0000-00001E000000}"/>
    <hyperlink ref="B33:H33" location="naruzhKX" display="Наружние блоки" xr:uid="{00000000-0004-0000-0000-00001F000000}"/>
    <hyperlink ref="B50:H50" location="adapter" display="Адаптеры для бытовых и полупромышленных кондиционеров" xr:uid="{00000000-0004-0000-0000-000020000000}"/>
    <hyperlink ref="A32:K32" location="KX!A1" display="Мультизональные системы KXZ" xr:uid="{00000000-0004-0000-0000-000021000000}"/>
    <hyperlink ref="B14:H14" location="podpotolokPAC" display="Подпотолочного типа" xr:uid="{00000000-0004-0000-0000-000022000000}"/>
    <hyperlink ref="B15:H15" location="kaseta800PAC" display="Кассетного типа  (840*840)" xr:uid="{00000000-0004-0000-0000-000023000000}"/>
    <hyperlink ref="B16:H16" location="kolonPAC" display="Колонного типа" xr:uid="{00000000-0004-0000-0000-000024000000}"/>
    <hyperlink ref="B17:H17" location="kanalPAC" display="Канального типа (средненапорные)" xr:uid="{00000000-0004-0000-0000-000025000000}"/>
    <hyperlink ref="B18:H18" location="kanakIIPAC" display="Канального типа (высоконапорные)" xr:uid="{00000000-0004-0000-0000-000026000000}"/>
    <hyperlink ref="A13:K13" location="'Полупром Standart'!A1" display="Полупром Standart" xr:uid="{00000000-0004-0000-0000-000027000000}"/>
    <hyperlink ref="A19:K19" location="'Полупром Premium'!A1" display="Полупром Premium" xr:uid="{00000000-0004-0000-0000-000028000000}"/>
    <hyperlink ref="B20" location="potolok" display="Подпотолочного типа" xr:uid="{00000000-0004-0000-0000-000029000000}"/>
    <hyperlink ref="B21" location="kaset840prom" display="Кассетного типа  (840*840)" xr:uid="{00000000-0004-0000-0000-00002A000000}"/>
    <hyperlink ref="B22" location="kolon" display="Колонного типа" xr:uid="{00000000-0004-0000-0000-00002B000000}"/>
    <hyperlink ref="B23" location="fdum" display="Канального типа (средненапорные)" xr:uid="{00000000-0004-0000-0000-00002C000000}"/>
    <hyperlink ref="B24" location="fdu" display="Канального типа (высоконапорные)" xr:uid="{00000000-0004-0000-0000-00002D000000}"/>
    <hyperlink ref="B20:H20" location="PremPodpotolok" display="Подпотолочного типа" xr:uid="{00000000-0004-0000-0000-00002E000000}"/>
    <hyperlink ref="B21:H21" location="PremKasseta" display="Кассетного типа  (840*840)" xr:uid="{00000000-0004-0000-0000-00002F000000}"/>
    <hyperlink ref="B22:H22" location="PremKolonna" display="Колонного типа" xr:uid="{00000000-0004-0000-0000-000030000000}"/>
    <hyperlink ref="B23:H23" location="PremKanalSred" display="Канального типа (средненапорные)" xr:uid="{00000000-0004-0000-0000-000031000000}"/>
    <hyperlink ref="B24:H24" location="PremKanalVysok" display="Канального типа (высоконапорные)" xr:uid="{00000000-0004-0000-0000-000032000000}"/>
    <hyperlink ref="A25:K25" location="'Полупром Deluxe'!A1" display="Полупром Deluxe" xr:uid="{00000000-0004-0000-0000-000033000000}"/>
    <hyperlink ref="B26" location="potolok" display="Подпотолочного типа" xr:uid="{00000000-0004-0000-0000-000034000000}"/>
    <hyperlink ref="B27" location="kaset840prom" display="Кассетного типа  (840*840)" xr:uid="{00000000-0004-0000-0000-000035000000}"/>
    <hyperlink ref="B28" location="kolon" display="Колонного типа" xr:uid="{00000000-0004-0000-0000-000036000000}"/>
    <hyperlink ref="B29" location="fdum" display="Канального типа (средненапорные)" xr:uid="{00000000-0004-0000-0000-000037000000}"/>
    <hyperlink ref="B30" location="fdu" display="Канального типа (высоконапорные)" xr:uid="{00000000-0004-0000-0000-000038000000}"/>
    <hyperlink ref="B26:H26" location="DeluxePotolok" display="Подпотолочного типа" xr:uid="{00000000-0004-0000-0000-000039000000}"/>
    <hyperlink ref="B27:H27" location="DeluxeKasseta" display="Кассетного типа  (840*840)" xr:uid="{00000000-0004-0000-0000-00003A000000}"/>
    <hyperlink ref="B28:H28" location="DeluxeKolonna" display="Колонного типа" xr:uid="{00000000-0004-0000-0000-00003B000000}"/>
    <hyperlink ref="B29:H29" location="DeluxeKanalSred" display="Канального типа (средненапорные)" xr:uid="{00000000-0004-0000-0000-00003C000000}"/>
    <hyperlink ref="B30:H30" location="DeluxeKanalVysok" display="Канального типа (высоконапорные)" xr:uid="{00000000-0004-0000-0000-00003D000000}"/>
    <hyperlink ref="A31:K31" location="'V-MULTI'!A1" display="V-Multi" xr:uid="{00000000-0004-0000-0000-00003E000000}"/>
    <hyperlink ref="B7:H7" location="Инверторные_модели_Premium_ZS_S_Series__Цвет___Белый" display="Настенные Inverter ZS-S, ZSX-S (R410), ZSX-W (R32) Series" xr:uid="{00000000-0004-0000-0000-00003F000000}"/>
  </hyperlinks>
  <pageMargins left="0.7" right="0.7" top="0.75" bottom="0.75" header="0.3" footer="0.3"/>
  <pageSetup paperSize="9" scale="69" orientation="portrait" r:id="rId1"/>
  <rowBreaks count="1" manualBreakCount="1">
    <brk id="64" max="16383" man="1"/>
  </rowBreaks>
  <colBreaks count="1" manualBreakCount="1">
    <brk id="1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7"/>
  <dimension ref="A1:AJ626"/>
  <sheetViews>
    <sheetView zoomScaleNormal="100" workbookViewId="0">
      <pane ySplit="1" topLeftCell="A68" activePane="bottomLeft" state="frozen"/>
      <selection pane="bottomLeft" activeCell="C81" sqref="C81:C92"/>
    </sheetView>
  </sheetViews>
  <sheetFormatPr defaultRowHeight="15"/>
  <cols>
    <col min="1" max="1" width="109.140625" bestFit="1" customWidth="1"/>
    <col min="2" max="2" width="12.5703125" customWidth="1"/>
    <col min="3" max="3" width="16" customWidth="1"/>
  </cols>
  <sheetData>
    <row r="1" spans="1:36" ht="45.75" thickBot="1">
      <c r="A1" s="58" t="s">
        <v>235</v>
      </c>
      <c r="B1" s="84" t="s">
        <v>457</v>
      </c>
      <c r="C1" s="84" t="str">
        <f>CONCATENATE("Цена для дилеров, EURO ",TEXT(Общий!F4,"#%") )</f>
        <v>Цена для дилеров, EURO %</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pans="1:36" ht="15.75" thickBot="1">
      <c r="A2" s="448"/>
      <c r="B2" s="449"/>
      <c r="C2" s="450"/>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1:36" ht="15.75" thickBot="1">
      <c r="A3" s="451" t="s">
        <v>41</v>
      </c>
      <c r="B3" s="452"/>
      <c r="C3" s="452"/>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row>
    <row r="4" spans="1:36">
      <c r="A4" s="32" t="s">
        <v>236</v>
      </c>
      <c r="B4" s="129">
        <v>75</v>
      </c>
      <c r="C4" s="163"/>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row>
    <row r="5" spans="1:36">
      <c r="A5" s="1" t="s">
        <v>648</v>
      </c>
      <c r="B5" s="129">
        <v>146</v>
      </c>
      <c r="C5" s="163"/>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row>
    <row r="6" spans="1:36">
      <c r="A6" s="1" t="s">
        <v>237</v>
      </c>
      <c r="B6" s="129">
        <v>96</v>
      </c>
      <c r="C6" s="163"/>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row>
    <row r="7" spans="1:36">
      <c r="A7" s="1" t="s">
        <v>305</v>
      </c>
      <c r="B7" s="129">
        <v>157</v>
      </c>
      <c r="C7" s="163"/>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row>
    <row r="8" spans="1:36">
      <c r="A8" s="1" t="s">
        <v>649</v>
      </c>
      <c r="B8" s="129">
        <v>140</v>
      </c>
      <c r="C8" s="163"/>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row>
    <row r="9" spans="1:36">
      <c r="A9" s="1" t="s">
        <v>650</v>
      </c>
      <c r="B9" s="129">
        <v>103</v>
      </c>
      <c r="C9" s="163"/>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row>
    <row r="10" spans="1:36">
      <c r="A10" s="1" t="s">
        <v>306</v>
      </c>
      <c r="B10" s="129">
        <v>109</v>
      </c>
      <c r="C10" s="163"/>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row>
    <row r="11" spans="1:36">
      <c r="A11" s="1" t="s">
        <v>452</v>
      </c>
      <c r="B11" s="129">
        <v>122</v>
      </c>
      <c r="C11" s="163"/>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row>
    <row r="12" spans="1:36">
      <c r="A12" s="1" t="s">
        <v>307</v>
      </c>
      <c r="B12" s="129">
        <v>112</v>
      </c>
      <c r="C12" s="163"/>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row>
    <row r="13" spans="1:36">
      <c r="A13" s="1" t="s">
        <v>308</v>
      </c>
      <c r="B13" s="129">
        <v>122</v>
      </c>
      <c r="C13" s="163"/>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row>
    <row r="14" spans="1:36">
      <c r="A14" s="1" t="s">
        <v>309</v>
      </c>
      <c r="B14" s="129">
        <v>75</v>
      </c>
      <c r="C14" s="163"/>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row>
    <row r="15" spans="1:36" ht="15.75" thickBot="1">
      <c r="A15" s="33" t="s">
        <v>310</v>
      </c>
      <c r="B15" s="129">
        <v>245</v>
      </c>
      <c r="C15" s="163"/>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row>
    <row r="16" spans="1:36" ht="15.75" thickBot="1">
      <c r="A16" s="446" t="s">
        <v>42</v>
      </c>
      <c r="B16" s="447"/>
      <c r="C16" s="447"/>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row>
    <row r="17" spans="1:36">
      <c r="A17" s="32" t="s">
        <v>487</v>
      </c>
      <c r="B17" s="129">
        <v>496</v>
      </c>
      <c r="C17" s="163"/>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row>
    <row r="18" spans="1:36">
      <c r="A18" s="1" t="s">
        <v>486</v>
      </c>
      <c r="B18" s="129">
        <v>826</v>
      </c>
      <c r="C18" s="163"/>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row>
    <row r="19" spans="1:36">
      <c r="A19" s="1" t="s">
        <v>484</v>
      </c>
      <c r="B19" s="129">
        <v>3533</v>
      </c>
      <c r="C19" s="163"/>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row>
    <row r="20" spans="1:36" ht="15.75" thickBot="1">
      <c r="A20" s="33" t="s">
        <v>485</v>
      </c>
      <c r="B20" s="129">
        <v>5277</v>
      </c>
      <c r="C20" s="163"/>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row>
    <row r="21" spans="1:36" ht="15.75" thickBot="1">
      <c r="A21" s="446" t="s">
        <v>43</v>
      </c>
      <c r="B21" s="447"/>
      <c r="C21" s="447"/>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36">
      <c r="A22" s="32" t="s">
        <v>268</v>
      </c>
      <c r="B22" s="129">
        <v>2894</v>
      </c>
      <c r="C22" s="163"/>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row>
    <row r="23" spans="1:36">
      <c r="A23" s="1" t="s">
        <v>467</v>
      </c>
      <c r="B23" s="129">
        <v>6948</v>
      </c>
      <c r="C23" s="163"/>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row>
    <row r="24" spans="1:36" ht="15" customHeight="1">
      <c r="A24" s="1" t="s">
        <v>238</v>
      </c>
      <c r="B24" s="129">
        <v>4737</v>
      </c>
      <c r="C24" s="163"/>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row>
    <row r="25" spans="1:36">
      <c r="A25" s="1" t="s">
        <v>239</v>
      </c>
      <c r="B25" s="129">
        <v>6492</v>
      </c>
      <c r="C25" s="163"/>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row>
    <row r="26" spans="1:36">
      <c r="A26" s="1" t="s">
        <v>488</v>
      </c>
      <c r="B26" s="129">
        <v>4737</v>
      </c>
      <c r="C26" s="163"/>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row>
    <row r="27" spans="1:36" ht="15.75" thickBot="1">
      <c r="A27" s="33" t="s">
        <v>240</v>
      </c>
      <c r="B27" s="129">
        <v>6492</v>
      </c>
      <c r="C27" s="163"/>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row>
    <row r="28" spans="1:36" ht="15.75" thickBot="1">
      <c r="A28" s="446" t="s">
        <v>44</v>
      </c>
      <c r="B28" s="447"/>
      <c r="C28" s="447"/>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row>
    <row r="29" spans="1:36">
      <c r="A29" s="32" t="s">
        <v>503</v>
      </c>
      <c r="B29" s="129">
        <v>130</v>
      </c>
      <c r="C29" s="163"/>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row>
    <row r="30" spans="1:36">
      <c r="A30" s="1" t="s">
        <v>504</v>
      </c>
      <c r="B30" s="129">
        <v>96</v>
      </c>
      <c r="C30" s="163"/>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row>
    <row r="31" spans="1:36">
      <c r="A31" s="1" t="s">
        <v>505</v>
      </c>
      <c r="B31" s="129">
        <v>475</v>
      </c>
      <c r="C31" s="163"/>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row>
    <row r="32" spans="1:36">
      <c r="A32" s="1" t="s">
        <v>506</v>
      </c>
      <c r="B32" s="129">
        <v>96</v>
      </c>
      <c r="C32" s="163"/>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row>
    <row r="33" spans="1:36">
      <c r="A33" s="1" t="s">
        <v>507</v>
      </c>
      <c r="B33" s="129">
        <v>381</v>
      </c>
      <c r="C33" s="163"/>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row>
    <row r="34" spans="1:36">
      <c r="A34" s="1" t="s">
        <v>508</v>
      </c>
      <c r="B34" s="129">
        <v>381</v>
      </c>
      <c r="C34" s="163"/>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row>
    <row r="35" spans="1:36">
      <c r="A35" s="1" t="s">
        <v>509</v>
      </c>
      <c r="B35" s="129">
        <v>381</v>
      </c>
      <c r="C35" s="163"/>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row>
    <row r="36" spans="1:36" ht="15.75" thickBot="1">
      <c r="A36" s="33" t="s">
        <v>510</v>
      </c>
      <c r="B36" s="129">
        <v>381</v>
      </c>
      <c r="C36" s="163"/>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row>
    <row r="37" spans="1:36" ht="15.75" thickBot="1">
      <c r="A37" s="446" t="s">
        <v>241</v>
      </c>
      <c r="B37" s="447"/>
      <c r="C37" s="447"/>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row>
    <row r="38" spans="1:36">
      <c r="A38" s="32" t="s">
        <v>242</v>
      </c>
      <c r="B38" s="129">
        <v>146</v>
      </c>
      <c r="C38" s="163"/>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row>
    <row r="39" spans="1:36">
      <c r="A39" s="1" t="s">
        <v>243</v>
      </c>
      <c r="B39" s="129">
        <v>193</v>
      </c>
      <c r="C39" s="163"/>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row>
    <row r="40" spans="1:36">
      <c r="A40" s="1" t="s">
        <v>244</v>
      </c>
      <c r="B40" s="129">
        <v>323</v>
      </c>
      <c r="C40" s="163"/>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row>
    <row r="41" spans="1:36" ht="15.75" thickBot="1">
      <c r="A41" s="33" t="s">
        <v>245</v>
      </c>
      <c r="B41" s="129">
        <v>403</v>
      </c>
      <c r="C41" s="163"/>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row>
    <row r="42" spans="1:36" ht="15.75" thickBot="1">
      <c r="A42" s="446" t="s">
        <v>246</v>
      </c>
      <c r="B42" s="447"/>
      <c r="C42" s="447"/>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row>
    <row r="43" spans="1:36">
      <c r="A43" s="32" t="s">
        <v>269</v>
      </c>
      <c r="B43" s="129">
        <v>79</v>
      </c>
      <c r="C43" s="163"/>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row>
    <row r="44" spans="1:36">
      <c r="A44" s="1" t="s">
        <v>270</v>
      </c>
      <c r="B44" s="129">
        <v>94</v>
      </c>
      <c r="C44" s="163"/>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row>
    <row r="45" spans="1:36">
      <c r="A45" s="1" t="s">
        <v>271</v>
      </c>
      <c r="B45" s="129">
        <v>109</v>
      </c>
      <c r="C45" s="163"/>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row>
    <row r="46" spans="1:36">
      <c r="A46" s="1" t="s">
        <v>489</v>
      </c>
      <c r="B46" s="129">
        <v>224</v>
      </c>
      <c r="C46" s="163"/>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row>
    <row r="47" spans="1:36">
      <c r="A47" s="1" t="s">
        <v>247</v>
      </c>
      <c r="B47" s="129">
        <v>225</v>
      </c>
      <c r="C47" s="163"/>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row>
    <row r="48" spans="1:36">
      <c r="A48" s="1" t="s">
        <v>248</v>
      </c>
      <c r="B48" s="129">
        <v>337</v>
      </c>
      <c r="C48" s="163"/>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row>
    <row r="49" spans="1:36">
      <c r="A49" s="1" t="s">
        <v>272</v>
      </c>
      <c r="B49" s="129">
        <v>118</v>
      </c>
      <c r="C49" s="163"/>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row>
    <row r="50" spans="1:36">
      <c r="A50" s="1" t="s">
        <v>273</v>
      </c>
      <c r="B50" s="129">
        <v>146</v>
      </c>
      <c r="C50" s="163"/>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row>
    <row r="51" spans="1:36">
      <c r="A51" s="1" t="s">
        <v>274</v>
      </c>
      <c r="B51" s="129">
        <v>157</v>
      </c>
      <c r="C51" s="163"/>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row>
    <row r="52" spans="1:36">
      <c r="A52" s="1" t="s">
        <v>275</v>
      </c>
      <c r="B52" s="129">
        <v>337</v>
      </c>
      <c r="C52" s="163"/>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row>
    <row r="53" spans="1:36">
      <c r="A53" s="1" t="s">
        <v>490</v>
      </c>
      <c r="B53" s="129">
        <v>255</v>
      </c>
      <c r="C53" s="163"/>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row>
    <row r="54" spans="1:36" ht="15.75" thickBot="1">
      <c r="A54" s="33" t="s">
        <v>491</v>
      </c>
      <c r="B54" s="129">
        <v>366</v>
      </c>
      <c r="C54" s="163"/>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row>
    <row r="55" spans="1:36" ht="15.75" thickBot="1">
      <c r="A55" s="446" t="s">
        <v>249</v>
      </c>
      <c r="B55" s="447"/>
      <c r="C55" s="447"/>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row>
    <row r="56" spans="1:36">
      <c r="A56" s="32" t="s">
        <v>250</v>
      </c>
      <c r="B56" s="129">
        <v>93</v>
      </c>
      <c r="C56" s="163"/>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row>
    <row r="57" spans="1:36">
      <c r="A57" s="1" t="s">
        <v>251</v>
      </c>
      <c r="B57" s="129">
        <v>105</v>
      </c>
      <c r="C57" s="163"/>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row>
    <row r="58" spans="1:36">
      <c r="A58" s="1" t="s">
        <v>252</v>
      </c>
      <c r="B58" s="129">
        <v>118</v>
      </c>
      <c r="C58" s="163"/>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row>
    <row r="59" spans="1:36" ht="15.75" thickBot="1">
      <c r="A59" s="33" t="s">
        <v>253</v>
      </c>
      <c r="B59" s="129">
        <v>112</v>
      </c>
      <c r="C59" s="163"/>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row>
    <row r="60" spans="1:36" ht="15.75" thickBot="1">
      <c r="A60" s="446" t="s">
        <v>254</v>
      </c>
      <c r="B60" s="447"/>
      <c r="C60" s="447"/>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row>
    <row r="61" spans="1:36">
      <c r="A61" s="32" t="s">
        <v>301</v>
      </c>
      <c r="B61" s="129">
        <v>672</v>
      </c>
      <c r="C61" s="163"/>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row>
    <row r="62" spans="1:36">
      <c r="A62" s="1" t="s">
        <v>302</v>
      </c>
      <c r="B62" s="129">
        <v>883</v>
      </c>
      <c r="C62" s="163"/>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row>
    <row r="63" spans="1:36">
      <c r="A63" s="1" t="s">
        <v>303</v>
      </c>
      <c r="B63" s="129">
        <v>1613</v>
      </c>
      <c r="C63" s="163"/>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row>
    <row r="64" spans="1:36">
      <c r="A64" s="1" t="s">
        <v>304</v>
      </c>
      <c r="B64" s="129">
        <v>2319</v>
      </c>
      <c r="C64" s="163"/>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row>
    <row r="65" spans="1:36" ht="15.75" thickBot="1">
      <c r="A65" s="33" t="s">
        <v>492</v>
      </c>
      <c r="B65" s="129">
        <v>375</v>
      </c>
      <c r="C65" s="163"/>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row>
    <row r="66" spans="1:36" ht="15.75" thickBot="1">
      <c r="A66" s="446" t="s">
        <v>46</v>
      </c>
      <c r="B66" s="447"/>
      <c r="C66" s="447"/>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row>
    <row r="67" spans="1:36">
      <c r="A67" s="32" t="s">
        <v>255</v>
      </c>
      <c r="B67" s="129">
        <v>2052</v>
      </c>
      <c r="C67" s="163"/>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row>
    <row r="68" spans="1:36">
      <c r="A68" s="1" t="s">
        <v>256</v>
      </c>
      <c r="B68" s="129">
        <v>160</v>
      </c>
      <c r="C68" s="163"/>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row>
    <row r="69" spans="1:36">
      <c r="A69" s="1" t="s">
        <v>257</v>
      </c>
      <c r="B69" s="129">
        <v>209</v>
      </c>
      <c r="C69" s="163"/>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row>
    <row r="70" spans="1:36" ht="15.75" thickBot="1">
      <c r="A70" s="33" t="s">
        <v>258</v>
      </c>
      <c r="B70" s="129">
        <v>302</v>
      </c>
      <c r="C70" s="163"/>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row>
    <row r="71" spans="1:36" ht="15.75" thickBot="1">
      <c r="A71" s="446" t="s">
        <v>47</v>
      </c>
      <c r="B71" s="447"/>
      <c r="C71" s="447"/>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row>
    <row r="72" spans="1:36">
      <c r="A72" s="32" t="s">
        <v>259</v>
      </c>
      <c r="B72" s="129">
        <v>57</v>
      </c>
      <c r="C72" s="163"/>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row>
    <row r="73" spans="1:36">
      <c r="A73" s="1" t="s">
        <v>52</v>
      </c>
      <c r="B73" s="129">
        <v>109</v>
      </c>
      <c r="C73" s="163"/>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row>
    <row r="74" spans="1:36">
      <c r="A74" s="1" t="s">
        <v>260</v>
      </c>
      <c r="B74" s="129">
        <v>43</v>
      </c>
      <c r="C74" s="163"/>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row>
    <row r="75" spans="1:36">
      <c r="A75" s="1" t="s">
        <v>468</v>
      </c>
      <c r="B75" s="129">
        <v>49</v>
      </c>
      <c r="C75" s="163"/>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row>
    <row r="76" spans="1:36">
      <c r="A76" s="1" t="s">
        <v>469</v>
      </c>
      <c r="B76" s="129">
        <v>57</v>
      </c>
      <c r="C76" s="163"/>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row>
    <row r="77" spans="1:36">
      <c r="A77" s="1" t="s">
        <v>261</v>
      </c>
      <c r="B77" s="129">
        <v>61</v>
      </c>
      <c r="C77" s="163"/>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row>
    <row r="78" spans="1:36">
      <c r="A78" s="1" t="s">
        <v>496</v>
      </c>
      <c r="B78" s="129">
        <v>72</v>
      </c>
      <c r="C78" s="163"/>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row>
    <row r="79" spans="1:36" ht="15.75" thickBot="1">
      <c r="A79" s="1" t="s">
        <v>497</v>
      </c>
      <c r="B79" s="129">
        <v>87</v>
      </c>
      <c r="C79" s="163"/>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row>
    <row r="80" spans="1:36" ht="15.75" thickBot="1">
      <c r="A80" s="446" t="s">
        <v>48</v>
      </c>
      <c r="B80" s="447"/>
      <c r="C80" s="447"/>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row>
    <row r="81" spans="1:36">
      <c r="A81" s="32" t="s">
        <v>654</v>
      </c>
      <c r="B81" s="129">
        <v>228</v>
      </c>
      <c r="C81" s="163"/>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row>
    <row r="82" spans="1:36">
      <c r="A82" s="1" t="s">
        <v>655</v>
      </c>
      <c r="B82" s="129">
        <v>458</v>
      </c>
      <c r="C82" s="163"/>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row>
    <row r="83" spans="1:36">
      <c r="A83" s="1" t="s">
        <v>651</v>
      </c>
      <c r="B83" s="129">
        <v>87</v>
      </c>
      <c r="C83" s="163"/>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row>
    <row r="84" spans="1:36">
      <c r="A84" s="1" t="s">
        <v>652</v>
      </c>
      <c r="B84" s="129">
        <v>163</v>
      </c>
      <c r="C84" s="163"/>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row>
    <row r="85" spans="1:36">
      <c r="A85" s="1" t="s">
        <v>653</v>
      </c>
      <c r="B85" s="129">
        <v>273</v>
      </c>
      <c r="C85" s="163"/>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row>
    <row r="86" spans="1:36">
      <c r="A86" s="1" t="s">
        <v>262</v>
      </c>
      <c r="B86" s="129">
        <v>154</v>
      </c>
      <c r="C86" s="163"/>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row>
    <row r="87" spans="1:36">
      <c r="A87" s="1" t="s">
        <v>263</v>
      </c>
      <c r="B87" s="129">
        <v>87</v>
      </c>
      <c r="C87" s="163"/>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row>
    <row r="88" spans="1:36">
      <c r="A88" s="1" t="s">
        <v>311</v>
      </c>
      <c r="B88" s="129">
        <v>225</v>
      </c>
      <c r="C88" s="163"/>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row>
    <row r="89" spans="1:36">
      <c r="A89" s="1" t="s">
        <v>312</v>
      </c>
      <c r="B89" s="129">
        <v>225</v>
      </c>
      <c r="C89" s="163"/>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row>
    <row r="90" spans="1:36">
      <c r="A90" s="1" t="s">
        <v>313</v>
      </c>
      <c r="B90" s="129">
        <v>209</v>
      </c>
      <c r="C90" s="163"/>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row>
    <row r="91" spans="1:36">
      <c r="A91" s="1" t="s">
        <v>314</v>
      </c>
      <c r="B91" s="129">
        <v>184</v>
      </c>
      <c r="C91" s="163"/>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row>
    <row r="92" spans="1:36" ht="15.75" thickBot="1">
      <c r="A92" s="45" t="s">
        <v>315</v>
      </c>
      <c r="B92" s="195">
        <v>160</v>
      </c>
      <c r="C92" s="196"/>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row>
    <row r="93" spans="1:36">
      <c r="A93" s="8"/>
      <c r="B93" s="63"/>
      <c r="C93" s="63"/>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row>
    <row r="94" spans="1:36">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row>
    <row r="95" spans="1:36">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row>
    <row r="96" spans="1:36">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row>
    <row r="97" spans="1:36">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row>
    <row r="98" spans="1:36">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row>
    <row r="99" spans="1:36">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row>
    <row r="100" spans="1:36">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row>
    <row r="101" spans="1:36">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row>
    <row r="102" spans="1:36">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row>
    <row r="103" spans="1:36">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row>
    <row r="104" spans="1:36">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row>
    <row r="105" spans="1:36">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row>
    <row r="106" spans="1:36">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row>
    <row r="107" spans="1:36">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row>
    <row r="108" spans="1:36">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row>
    <row r="109" spans="1:36">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row>
    <row r="110" spans="1:36">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row>
    <row r="111" spans="1:36">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row>
    <row r="112" spans="1:36">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row>
    <row r="113" spans="1:36">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row>
    <row r="114" spans="1:36">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row>
    <row r="115" spans="1:36">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row>
    <row r="116" spans="1:36">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row>
    <row r="117" spans="1:36">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row>
    <row r="118" spans="1:36">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row>
    <row r="119" spans="1:36">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row>
    <row r="120" spans="1:36">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row>
    <row r="121" spans="1:36">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row>
    <row r="122" spans="1:36">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row>
    <row r="123" spans="1:36">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row>
    <row r="124" spans="1:36">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row>
    <row r="125" spans="1:36">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row>
    <row r="126" spans="1:36">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row>
    <row r="127" spans="1:36">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row>
    <row r="128" spans="1:36">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row>
    <row r="129" spans="1:36">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row>
    <row r="130" spans="1:36">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row>
    <row r="131" spans="1:36">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row>
    <row r="132" spans="1:36">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row>
    <row r="133" spans="1:36">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row>
    <row r="134" spans="1:36">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row>
    <row r="135" spans="1:36">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row>
    <row r="136" spans="1:36">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row>
    <row r="137" spans="1:36">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row>
    <row r="138" spans="1:36">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row>
    <row r="139" spans="1:36">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row>
    <row r="140" spans="1:36">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row>
    <row r="141" spans="1:36">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row>
    <row r="142" spans="1:36">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row>
    <row r="143" spans="1:36">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row>
    <row r="144" spans="1:36">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row>
    <row r="145" spans="1:36">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row>
    <row r="146" spans="1:36">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row>
    <row r="147" spans="1:36">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row>
    <row r="148" spans="1:36">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row>
    <row r="149" spans="1:36">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row>
    <row r="150" spans="1:36">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row>
    <row r="151" spans="1:36">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row>
    <row r="152" spans="1:36">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row>
    <row r="153" spans="1:36">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row>
    <row r="154" spans="1:36">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row>
    <row r="155" spans="1:36">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row>
    <row r="156" spans="1:36">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row>
    <row r="157" spans="1:36">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row>
    <row r="158" spans="1:36">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row>
    <row r="159" spans="1:36">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row>
    <row r="160" spans="1:36">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row>
    <row r="161" spans="1:36">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row>
    <row r="162" spans="1:36">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row>
    <row r="163" spans="1:36">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row>
    <row r="164" spans="1:36">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row>
    <row r="165" spans="1:36">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row>
    <row r="166" spans="1:36">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row>
    <row r="167" spans="1:36">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row>
    <row r="168" spans="1:36">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row>
    <row r="169" spans="1:36">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row>
    <row r="170" spans="1:36">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row>
    <row r="171" spans="1:36">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row>
    <row r="172" spans="1:36">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row>
    <row r="173" spans="1:36">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row>
    <row r="174" spans="1:36">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row>
    <row r="175" spans="1:36">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row>
    <row r="176" spans="1:36">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row>
    <row r="177" spans="1:36">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row>
    <row r="178" spans="1:36">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row>
    <row r="179" spans="1:36">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row>
    <row r="180" spans="1:36">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row>
    <row r="181" spans="1:36">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row>
    <row r="182" spans="1:36">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row>
    <row r="183" spans="1:36">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row>
    <row r="184" spans="1:36">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row>
    <row r="185" spans="1:36">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row>
    <row r="186" spans="1:36">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row>
    <row r="187" spans="1:36">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row>
    <row r="188" spans="1:36">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row>
    <row r="189" spans="1:36">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row>
    <row r="190" spans="1:36">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row>
    <row r="191" spans="1:36">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row>
    <row r="192" spans="1:36">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row>
    <row r="193" spans="1:36">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row>
    <row r="194" spans="1:36">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row>
    <row r="195" spans="1:36">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row>
    <row r="196" spans="1:36">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row>
    <row r="197" spans="1:36">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row>
    <row r="198" spans="1:36">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row>
    <row r="199" spans="1:36">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row>
    <row r="200" spans="1:36">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row>
    <row r="201" spans="1:36">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row>
    <row r="202" spans="1:36">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row>
    <row r="203" spans="1:36">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row>
    <row r="204" spans="1:36">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row>
    <row r="205" spans="1:36">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row>
    <row r="206" spans="1:36">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row>
    <row r="207" spans="1:36">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row>
    <row r="208" spans="1:36">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row>
    <row r="209" spans="1:36">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row>
    <row r="210" spans="1:36">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row>
    <row r="211" spans="1:36">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row>
    <row r="212" spans="1:36">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row>
    <row r="213" spans="1:36">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row>
    <row r="214" spans="1:36">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row>
    <row r="215" spans="1:36">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row>
    <row r="216" spans="1:36">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row>
    <row r="217" spans="1:36">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row>
    <row r="218" spans="1:36">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row>
    <row r="219" spans="1:36">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row>
    <row r="220" spans="1:36">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row>
    <row r="221" spans="1:36">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row>
    <row r="222" spans="1:36">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row>
    <row r="223" spans="1:36">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row>
    <row r="224" spans="1:36">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row>
    <row r="225" spans="1:36">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row>
    <row r="226" spans="1:36">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row>
    <row r="227" spans="1:36">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row>
    <row r="228" spans="1:36">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row>
    <row r="229" spans="1:36">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row>
    <row r="230" spans="1:36">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row>
    <row r="231" spans="1:36">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row>
    <row r="232" spans="1:36">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row>
    <row r="233" spans="1:36">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row>
    <row r="234" spans="1:36">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row>
    <row r="235" spans="1:36">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row>
    <row r="236" spans="1:36">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row>
    <row r="237" spans="1:36">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row>
    <row r="238" spans="1:36">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row>
    <row r="239" spans="1:36">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row>
    <row r="240" spans="1:36">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row>
    <row r="241" spans="1:36">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row>
    <row r="242" spans="1:36">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row>
    <row r="243" spans="1:36">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row>
    <row r="244" spans="1:36">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row>
    <row r="245" spans="1:36">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row>
    <row r="246" spans="1:36">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row>
    <row r="247" spans="1:36">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row>
    <row r="248" spans="1:36">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row>
    <row r="249" spans="1:36">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row>
    <row r="250" spans="1:36">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row>
    <row r="251" spans="1:36">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row>
    <row r="252" spans="1:36">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row>
    <row r="253" spans="1:36">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row>
    <row r="254" spans="1:36">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row>
    <row r="255" spans="1:36">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row>
    <row r="256" spans="1:36">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row>
    <row r="257" spans="1:36">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row>
    <row r="258" spans="1:36">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row>
    <row r="259" spans="1:36">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row>
    <row r="260" spans="1:36">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row>
    <row r="261" spans="1:36">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row>
    <row r="262" spans="1:36">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row>
    <row r="263" spans="1:36">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row>
    <row r="264" spans="1:36">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row>
    <row r="265" spans="1:36">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row>
    <row r="266" spans="1:36">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row>
    <row r="267" spans="1:36">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row>
    <row r="268" spans="1:36">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row>
    <row r="269" spans="1:36">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row>
    <row r="270" spans="1:36">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row>
    <row r="271" spans="1:36">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row>
    <row r="272" spans="1:36">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row>
    <row r="273" spans="1:36">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row>
    <row r="274" spans="1:36">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row>
    <row r="275" spans="1:36">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row>
    <row r="276" spans="1:36">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row>
    <row r="277" spans="1:36">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row>
    <row r="278" spans="1:36">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row>
    <row r="279" spans="1:36">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row>
    <row r="280" spans="1:36">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row>
    <row r="281" spans="1:36">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row>
    <row r="282" spans="1:36">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row>
    <row r="283" spans="1:36">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row>
    <row r="284" spans="1:36">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row>
    <row r="285" spans="1:36">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row>
    <row r="286" spans="1:36">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row>
    <row r="287" spans="1:36">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row>
    <row r="288" spans="1:36">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row>
    <row r="289" spans="1:36">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row>
    <row r="290" spans="1:36">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row>
    <row r="291" spans="1:36">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row>
    <row r="292" spans="1:36">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row>
    <row r="293" spans="1:36">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row>
    <row r="294" spans="1:36">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row>
    <row r="295" spans="1:36">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row>
    <row r="296" spans="1:36">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row>
    <row r="297" spans="1:36">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row>
    <row r="298" spans="1:36">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row>
    <row r="299" spans="1:36">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row>
    <row r="300" spans="1:36">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row>
    <row r="301" spans="1:36">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row>
    <row r="302" spans="1:36">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row>
    <row r="303" spans="1:36">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row>
    <row r="304" spans="1:36">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row>
    <row r="305" spans="1:36">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row>
    <row r="306" spans="1:36">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row>
    <row r="307" spans="1:36">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row>
    <row r="308" spans="1:36">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row>
    <row r="309" spans="1:36">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row>
    <row r="310" spans="1:36">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row>
    <row r="311" spans="1:36">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row>
    <row r="312" spans="1:36">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row>
    <row r="313" spans="1:36">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row>
    <row r="314" spans="1:36">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row>
    <row r="315" spans="1:36">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row>
    <row r="316" spans="1:36">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row>
    <row r="317" spans="1:36">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row>
    <row r="318" spans="1:36">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row>
    <row r="319" spans="1:36">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row>
    <row r="320" spans="1:36">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row>
    <row r="321" spans="1:36">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row>
    <row r="322" spans="1:36">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row>
    <row r="323" spans="1:36">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row>
    <row r="324" spans="1:36">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row>
    <row r="325" spans="1:36">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row>
    <row r="326" spans="1:36">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row>
    <row r="327" spans="1:36">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row>
    <row r="328" spans="1:36">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row>
    <row r="329" spans="1:36">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row>
    <row r="330" spans="1:36">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row>
    <row r="331" spans="1:36">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row>
    <row r="332" spans="1:36">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row>
    <row r="333" spans="1:36">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row>
    <row r="334" spans="1:36">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row>
    <row r="335" spans="1:36">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row>
    <row r="336" spans="1:36">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row>
    <row r="337" spans="1:36">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row>
    <row r="338" spans="1:36">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row>
    <row r="339" spans="1:36">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row>
    <row r="340" spans="1:36">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row>
    <row r="341" spans="1:36">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row>
    <row r="342" spans="1:36">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row>
    <row r="343" spans="1:36">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row>
    <row r="344" spans="1:36">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row>
    <row r="345" spans="1:36">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row>
    <row r="346" spans="1:36">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row>
    <row r="347" spans="1:36">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row>
    <row r="348" spans="1:36">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row>
    <row r="349" spans="1:36">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row>
    <row r="350" spans="1:36">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row>
    <row r="351" spans="1:36">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row>
    <row r="352" spans="1:36">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row>
    <row r="353" spans="1:36">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row>
    <row r="354" spans="1:36">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row>
    <row r="355" spans="1:36">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row>
    <row r="356" spans="1:36">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row>
    <row r="357" spans="1:36">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row>
    <row r="358" spans="1:36">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row>
    <row r="359" spans="1:36">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row>
    <row r="360" spans="1:36">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row>
    <row r="361" spans="1:36">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row>
    <row r="362" spans="1:36">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row>
    <row r="363" spans="1:36">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row>
    <row r="364" spans="1:36">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row>
    <row r="365" spans="1:36">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row>
    <row r="366" spans="1:36">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row>
    <row r="367" spans="1:36">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row>
    <row r="368" spans="1:36">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row>
    <row r="369" spans="1:36">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row>
    <row r="370" spans="1:36">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row>
    <row r="371" spans="1:36">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row>
    <row r="372" spans="1:36">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row>
    <row r="373" spans="1:36">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row>
    <row r="374" spans="1:36">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row>
    <row r="375" spans="1:36">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row>
    <row r="376" spans="1:36">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row>
    <row r="377" spans="1:36">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row>
    <row r="378" spans="1:36">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row>
    <row r="379" spans="1:36">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row>
    <row r="380" spans="1:36">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row>
    <row r="381" spans="1:36">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row>
    <row r="382" spans="1:36">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row>
    <row r="383" spans="1:36">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row>
    <row r="384" spans="1:36">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row>
    <row r="385" spans="1:36">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row>
    <row r="386" spans="1:36">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row>
    <row r="387" spans="1:36">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row>
    <row r="388" spans="1:36">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row>
    <row r="389" spans="1:36">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row>
    <row r="390" spans="1:36">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row>
    <row r="391" spans="1:36">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row>
    <row r="392" spans="1:36">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row>
    <row r="393" spans="1:36">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row>
    <row r="394" spans="1:36">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row>
    <row r="395" spans="1:36">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row>
    <row r="396" spans="1:36">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row>
    <row r="397" spans="1:36">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row>
    <row r="398" spans="1:36">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row>
    <row r="399" spans="1:36">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row>
    <row r="400" spans="1:36">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row>
    <row r="401" spans="1:36">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row>
    <row r="402" spans="1:36">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row>
    <row r="403" spans="1:36">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row>
    <row r="404" spans="1:36">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row>
    <row r="405" spans="1:36">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row>
    <row r="406" spans="1:36">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row>
    <row r="407" spans="1:36">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row>
    <row r="408" spans="1:36">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row>
    <row r="409" spans="1:36">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row>
    <row r="410" spans="1:36">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row>
    <row r="411" spans="1:36">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row>
    <row r="412" spans="1:36">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row>
    <row r="413" spans="1:36">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row>
    <row r="414" spans="1:36">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row>
    <row r="415" spans="1:36">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row>
    <row r="416" spans="1:36">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row>
    <row r="417" spans="1:36">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row>
    <row r="418" spans="1:36">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row>
    <row r="419" spans="1:36">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row>
    <row r="420" spans="1:36">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row>
    <row r="421" spans="1:36">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row>
    <row r="422" spans="1:36">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row>
    <row r="423" spans="1:36">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row>
    <row r="424" spans="1:36">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row>
    <row r="425" spans="1:36">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row>
    <row r="426" spans="1:36">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row>
    <row r="427" spans="1:36">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row>
    <row r="428" spans="1:36">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row>
    <row r="429" spans="1:36">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row>
    <row r="430" spans="1:36">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row>
    <row r="431" spans="1:36">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row>
    <row r="432" spans="1:36">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row>
    <row r="433" spans="1:36">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row>
    <row r="434" spans="1:36">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row>
    <row r="435" spans="1:36">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row>
    <row r="436" spans="1:36">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row>
    <row r="437" spans="1:36">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row>
    <row r="438" spans="1:36">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row>
    <row r="439" spans="1:36">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row>
    <row r="440" spans="1:36">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row>
    <row r="441" spans="1:36">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row>
    <row r="442" spans="1:36">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row>
    <row r="443" spans="1:36">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row>
    <row r="444" spans="1:36">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row>
    <row r="445" spans="1:36">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row>
    <row r="446" spans="1:36">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row>
    <row r="447" spans="1:36">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row>
    <row r="448" spans="1:36">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row>
    <row r="449" spans="1:36">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row>
    <row r="450" spans="1:36">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row>
    <row r="451" spans="1:36">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row>
    <row r="452" spans="1:36">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row>
    <row r="453" spans="1:36">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row>
    <row r="454" spans="1:36">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row>
    <row r="455" spans="1:36">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row>
    <row r="456" spans="1:36">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row>
    <row r="457" spans="1:36">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row>
    <row r="458" spans="1:36">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row>
    <row r="459" spans="1:36">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row>
    <row r="460" spans="1:36">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row>
    <row r="461" spans="1:36">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row>
    <row r="462" spans="1:36">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row>
    <row r="463" spans="1:36">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row>
    <row r="464" spans="1:36">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row>
    <row r="465" spans="1:36">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row>
    <row r="466" spans="1:36">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row>
    <row r="467" spans="1:36">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row>
    <row r="468" spans="1:36">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row>
    <row r="469" spans="1:36">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row>
    <row r="470" spans="1:36">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row>
    <row r="471" spans="1:36">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row>
    <row r="472" spans="1:36">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row>
    <row r="473" spans="1:36">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row>
    <row r="474" spans="1:36">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row>
    <row r="475" spans="1:36">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row>
    <row r="476" spans="1:36">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row>
    <row r="477" spans="1:36">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row>
    <row r="478" spans="1:36">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row>
    <row r="479" spans="1:36">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row>
    <row r="480" spans="1:36">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row>
    <row r="481" spans="1:36">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row>
    <row r="482" spans="1:36">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row>
    <row r="483" spans="1:36">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row>
    <row r="484" spans="1:36">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row>
    <row r="485" spans="1:36">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row>
    <row r="486" spans="1:36">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row>
    <row r="487" spans="1:36">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row>
    <row r="488" spans="1:36">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row>
    <row r="489" spans="1:36">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row>
    <row r="490" spans="1:36">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row>
    <row r="491" spans="1:36">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row>
    <row r="492" spans="1:36">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row>
    <row r="493" spans="1:36">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row>
    <row r="494" spans="1:36">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row>
    <row r="495" spans="1:36">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row>
    <row r="496" spans="1:36">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row>
    <row r="497" spans="1:36">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row>
    <row r="498" spans="1:36">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row>
    <row r="499" spans="1:36">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row>
    <row r="500" spans="1:36">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row>
    <row r="501" spans="1:36">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row>
    <row r="502" spans="1:36">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row>
    <row r="503" spans="1:36">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row>
    <row r="504" spans="1:36">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row>
    <row r="505" spans="1:36">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row>
    <row r="506" spans="1:36">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row>
    <row r="507" spans="1:36">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row>
    <row r="508" spans="1:36">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row>
    <row r="509" spans="1:36">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row>
    <row r="510" spans="1:36">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row>
    <row r="511" spans="1:36">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row>
    <row r="512" spans="1:36">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row>
    <row r="513" spans="1:36">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row>
    <row r="514" spans="1:36">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row>
    <row r="515" spans="1:36">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row>
    <row r="516" spans="1:36">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row>
    <row r="517" spans="1:36">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row>
    <row r="518" spans="1:36">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row>
    <row r="519" spans="1:36">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row>
    <row r="520" spans="1:36">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row>
    <row r="521" spans="1:36">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row>
    <row r="522" spans="1:36">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row>
    <row r="523" spans="1:36">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row>
    <row r="524" spans="1:36">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row>
    <row r="525" spans="1:36">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row>
    <row r="526" spans="1:36">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row>
    <row r="527" spans="1:36">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row>
    <row r="528" spans="1:36">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row>
    <row r="529" spans="1:36">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row>
    <row r="530" spans="1:36">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row>
    <row r="531" spans="1:36">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row>
    <row r="532" spans="1:36">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row>
    <row r="533" spans="1:36">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row>
    <row r="534" spans="1:36">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row>
    <row r="535" spans="1:36">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row>
    <row r="536" spans="1:36">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row>
    <row r="537" spans="1:36">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row>
    <row r="538" spans="1:36">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row>
    <row r="539" spans="1:36">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row>
    <row r="540" spans="1:36">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row>
    <row r="541" spans="1:36">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row>
    <row r="542" spans="1:36">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row>
    <row r="543" spans="1:36">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row>
    <row r="544" spans="1:36">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row>
    <row r="545" spans="1:36">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row>
    <row r="546" spans="1:36">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row>
    <row r="547" spans="1:36">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row>
    <row r="548" spans="1:36">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row>
    <row r="549" spans="1:36">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row>
    <row r="550" spans="1:36">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row>
    <row r="551" spans="1:36">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row>
    <row r="552" spans="1:36">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row>
    <row r="553" spans="1:36">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row>
    <row r="554" spans="1:36">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row>
    <row r="555" spans="1:36">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row>
    <row r="556" spans="1:36">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row>
    <row r="557" spans="1:36">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row>
    <row r="558" spans="1:36">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row>
    <row r="559" spans="1:36">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row>
    <row r="560" spans="1:36">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row>
    <row r="561" spans="1:36">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row>
    <row r="562" spans="1:36">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row>
    <row r="563" spans="1:36">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row>
    <row r="564" spans="1:36">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row>
    <row r="565" spans="1:36">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row>
    <row r="566" spans="1:36">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row>
    <row r="567" spans="1:36">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row>
    <row r="568" spans="1:36">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row>
    <row r="569" spans="1:36">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row>
    <row r="570" spans="1:36">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row>
    <row r="571" spans="1:36">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row>
    <row r="572" spans="1:36">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row>
    <row r="573" spans="1:36">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row>
    <row r="574" spans="1:36">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row>
    <row r="575" spans="1:36">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row>
    <row r="576" spans="1:36">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row>
    <row r="577" spans="1:36">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row>
    <row r="578" spans="1:36">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row>
    <row r="579" spans="1:36">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row>
    <row r="580" spans="1:36">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row>
    <row r="581" spans="1:36">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row>
    <row r="582" spans="1:36">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row>
    <row r="583" spans="1:36">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row>
    <row r="584" spans="1:36">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row>
    <row r="585" spans="1:36">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row>
    <row r="586" spans="1:36">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row>
    <row r="587" spans="1:36">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row>
    <row r="588" spans="1:36">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row>
    <row r="589" spans="1:36">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row>
    <row r="590" spans="1:36">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row>
    <row r="591" spans="1:36">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row>
    <row r="592" spans="1:36">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row>
    <row r="593" spans="1:36">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row>
    <row r="594" spans="1:36">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row>
    <row r="595" spans="1:36">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row>
    <row r="596" spans="1:36">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row>
    <row r="597" spans="1:36">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row>
    <row r="598" spans="1:36">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row>
    <row r="599" spans="1:36">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row>
    <row r="600" spans="1:36">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row>
    <row r="601" spans="1:36">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row>
    <row r="602" spans="1:36">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row>
    <row r="603" spans="1:36">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row>
    <row r="604" spans="1:36">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row>
    <row r="605" spans="1:36">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row>
    <row r="606" spans="1:36">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row>
    <row r="607" spans="1:36">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row>
    <row r="608" spans="1:36">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row>
    <row r="609" spans="1:36">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row>
    <row r="610" spans="1:36">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row>
    <row r="611" spans="1:36">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row>
    <row r="612" spans="1:36">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row>
    <row r="613" spans="1:36">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row>
    <row r="614" spans="1:36">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row>
    <row r="615" spans="1:36">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row>
    <row r="616" spans="1:36">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row>
    <row r="617" spans="1:36">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row>
    <row r="618" spans="1:36">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row>
    <row r="619" spans="1:36">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row>
    <row r="620" spans="1:36">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row>
    <row r="621" spans="1:36">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row>
    <row r="622" spans="1:36">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row>
    <row r="623" spans="1:36">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row>
    <row r="624" spans="1:36">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row>
    <row r="625" spans="1:36">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row>
    <row r="626" spans="1:36">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row>
  </sheetData>
  <mergeCells count="12">
    <mergeCell ref="A2:C2"/>
    <mergeCell ref="A3:C3"/>
    <mergeCell ref="A16:C16"/>
    <mergeCell ref="A21:C21"/>
    <mergeCell ref="A28:C28"/>
    <mergeCell ref="A71:C71"/>
    <mergeCell ref="A80:C80"/>
    <mergeCell ref="A37:C37"/>
    <mergeCell ref="A42:C42"/>
    <mergeCell ref="A55:C55"/>
    <mergeCell ref="A60:C60"/>
    <mergeCell ref="A66:C66"/>
  </mergeCells>
  <pageMargins left="0.7" right="0.7" top="0.75" bottom="0.75" header="0.3" footer="0.3"/>
  <pageSetup paperSize="9" scale="53"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6"/>
  <dimension ref="A1:AP313"/>
  <sheetViews>
    <sheetView zoomScaleNormal="100" workbookViewId="0">
      <pane ySplit="1" topLeftCell="A5" activePane="bottomLeft" state="frozen"/>
      <selection pane="bottomLeft"/>
    </sheetView>
  </sheetViews>
  <sheetFormatPr defaultRowHeight="15"/>
  <cols>
    <col min="1" max="1" width="102.7109375" bestFit="1" customWidth="1"/>
    <col min="4" max="4" width="15.28515625" customWidth="1"/>
    <col min="5" max="5" width="14.5703125" customWidth="1"/>
  </cols>
  <sheetData>
    <row r="1" spans="1:42" ht="45.75" thickBot="1">
      <c r="A1" s="146" t="s">
        <v>2</v>
      </c>
      <c r="B1" s="145" t="s">
        <v>205</v>
      </c>
      <c r="C1" s="144" t="s">
        <v>4</v>
      </c>
      <c r="D1" s="84" t="s">
        <v>457</v>
      </c>
      <c r="E1" s="84" t="str">
        <f>CONCATENATE("Цена для дилеров, EURO ",TEXT(Общий!F2,"#%") )</f>
        <v>Цена для дилеров, EURO %</v>
      </c>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1:42" ht="15.75" thickBot="1">
      <c r="A2" s="472"/>
      <c r="B2" s="473"/>
      <c r="C2" s="473"/>
      <c r="D2" s="473"/>
      <c r="E2" s="473"/>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row>
    <row r="3" spans="1:42" ht="55.5" customHeight="1" thickBot="1">
      <c r="A3" s="467" t="s">
        <v>206</v>
      </c>
      <c r="B3" s="468"/>
      <c r="C3" s="468"/>
      <c r="D3" s="469"/>
      <c r="E3" s="469"/>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row>
    <row r="4" spans="1:42">
      <c r="A4" s="32" t="s">
        <v>511</v>
      </c>
      <c r="B4" s="455"/>
      <c r="C4" s="456"/>
      <c r="D4" s="9">
        <v>1913</v>
      </c>
      <c r="E4" s="72"/>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row>
    <row r="5" spans="1:42">
      <c r="A5" s="23" t="s">
        <v>512</v>
      </c>
      <c r="B5" s="457"/>
      <c r="C5" s="458"/>
      <c r="D5" s="20">
        <v>2110</v>
      </c>
      <c r="E5" s="154"/>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row>
    <row r="6" spans="1:42">
      <c r="A6" s="1" t="s">
        <v>513</v>
      </c>
      <c r="B6" s="455"/>
      <c r="C6" s="456"/>
      <c r="D6" s="134">
        <v>2545</v>
      </c>
      <c r="E6" s="72"/>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row>
    <row r="7" spans="1:42">
      <c r="A7" s="23" t="s">
        <v>514</v>
      </c>
      <c r="B7" s="457"/>
      <c r="C7" s="458"/>
      <c r="D7" s="147">
        <v>3110</v>
      </c>
      <c r="E7" s="154"/>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row>
    <row r="8" spans="1:42">
      <c r="A8" s="1" t="s">
        <v>515</v>
      </c>
      <c r="B8" s="455"/>
      <c r="C8" s="456"/>
      <c r="D8" s="9">
        <v>4368</v>
      </c>
      <c r="E8" s="72"/>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row>
    <row r="9" spans="1:42" ht="15.75" thickBot="1">
      <c r="A9" s="148" t="s">
        <v>516</v>
      </c>
      <c r="B9" s="459"/>
      <c r="C9" s="460"/>
      <c r="D9" s="132">
        <v>4828</v>
      </c>
      <c r="E9" s="160"/>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row>
    <row r="10" spans="1:42" ht="57" customHeight="1" thickBot="1">
      <c r="A10" s="467" t="s">
        <v>212</v>
      </c>
      <c r="B10" s="468"/>
      <c r="C10" s="468"/>
      <c r="D10" s="469"/>
      <c r="E10" s="469"/>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row>
    <row r="11" spans="1:42">
      <c r="A11" s="32" t="s">
        <v>213</v>
      </c>
      <c r="B11" s="461" t="s">
        <v>207</v>
      </c>
      <c r="C11" s="462"/>
      <c r="D11" s="129">
        <v>2413</v>
      </c>
      <c r="E11" s="163"/>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row>
    <row r="12" spans="1:42">
      <c r="A12" s="1" t="s">
        <v>214</v>
      </c>
      <c r="B12" s="463" t="s">
        <v>208</v>
      </c>
      <c r="C12" s="464"/>
      <c r="D12" s="9">
        <v>2565</v>
      </c>
      <c r="E12" s="72"/>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row>
    <row r="13" spans="1:42">
      <c r="A13" s="1" t="s">
        <v>215</v>
      </c>
      <c r="B13" s="463" t="s">
        <v>209</v>
      </c>
      <c r="C13" s="464"/>
      <c r="D13" s="135">
        <v>3557</v>
      </c>
      <c r="E13" s="72"/>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row>
    <row r="14" spans="1:42">
      <c r="A14" s="1" t="s">
        <v>216</v>
      </c>
      <c r="B14" s="463" t="s">
        <v>210</v>
      </c>
      <c r="C14" s="464"/>
      <c r="D14" s="9">
        <v>4568</v>
      </c>
      <c r="E14" s="72"/>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row>
    <row r="15" spans="1:42" ht="15.75" thickBot="1">
      <c r="A15" s="33" t="s">
        <v>217</v>
      </c>
      <c r="B15" s="465" t="s">
        <v>211</v>
      </c>
      <c r="C15" s="466"/>
      <c r="D15" s="62">
        <v>4893</v>
      </c>
      <c r="E15" s="155"/>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row>
    <row r="16" spans="1:42" ht="15.75" thickBot="1">
      <c r="A16" s="467" t="s">
        <v>218</v>
      </c>
      <c r="B16" s="468"/>
      <c r="C16" s="468"/>
      <c r="D16" s="469"/>
      <c r="E16" s="469"/>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row>
    <row r="17" spans="1:42" ht="15.75" thickBot="1">
      <c r="A17" s="470" t="s">
        <v>219</v>
      </c>
      <c r="B17" s="471"/>
      <c r="C17" s="471"/>
      <c r="D17" s="471"/>
      <c r="E17" s="471"/>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row>
    <row r="18" spans="1:42" ht="15.75" thickBot="1">
      <c r="A18" s="474" t="s">
        <v>220</v>
      </c>
      <c r="B18" s="471"/>
      <c r="C18" s="471"/>
      <c r="D18" s="471"/>
      <c r="E18" s="471"/>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row>
    <row r="19" spans="1:42">
      <c r="A19" s="34" t="s">
        <v>221</v>
      </c>
      <c r="B19" s="125">
        <v>7.1</v>
      </c>
      <c r="C19" s="125">
        <v>8</v>
      </c>
      <c r="D19" s="129">
        <v>3548</v>
      </c>
      <c r="E19" s="163"/>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row>
    <row r="20" spans="1:42">
      <c r="A20" s="15" t="s">
        <v>222</v>
      </c>
      <c r="B20" s="115">
        <v>8</v>
      </c>
      <c r="C20" s="115">
        <v>9</v>
      </c>
      <c r="D20" s="135">
        <v>4150</v>
      </c>
      <c r="E20" s="72"/>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row>
    <row r="21" spans="1:42" ht="15.75" thickBot="1">
      <c r="A21" s="35" t="s">
        <v>223</v>
      </c>
      <c r="B21" s="143">
        <v>16.5</v>
      </c>
      <c r="C21" s="143">
        <v>16.5</v>
      </c>
      <c r="D21" s="62">
        <v>6177</v>
      </c>
      <c r="E21" s="155"/>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row>
    <row r="22" spans="1:42" ht="15.75" thickBot="1">
      <c r="A22" s="453" t="s">
        <v>62</v>
      </c>
      <c r="B22" s="454"/>
      <c r="C22" s="454"/>
      <c r="D22" s="454"/>
      <c r="E22" s="454"/>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row>
    <row r="23" spans="1:42">
      <c r="A23" s="34" t="s">
        <v>224</v>
      </c>
      <c r="B23" s="36"/>
      <c r="C23" s="37"/>
      <c r="D23" s="176">
        <v>7750</v>
      </c>
      <c r="E23" s="163"/>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row>
    <row r="24" spans="1:42">
      <c r="A24" s="15" t="s">
        <v>225</v>
      </c>
      <c r="B24" s="38"/>
      <c r="C24" s="39"/>
      <c r="D24" s="136">
        <v>5397</v>
      </c>
      <c r="E24" s="72"/>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row>
    <row r="25" spans="1:42">
      <c r="A25" s="15" t="s">
        <v>226</v>
      </c>
      <c r="B25" s="38"/>
      <c r="C25" s="39"/>
      <c r="D25" s="135">
        <v>5397</v>
      </c>
      <c r="E25" s="72"/>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row>
    <row r="26" spans="1:42">
      <c r="A26" s="15" t="s">
        <v>227</v>
      </c>
      <c r="B26" s="38"/>
      <c r="C26" s="39"/>
      <c r="D26" s="136">
        <v>510</v>
      </c>
      <c r="E26" s="72"/>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row>
    <row r="27" spans="1:42">
      <c r="A27" s="15" t="s">
        <v>228</v>
      </c>
      <c r="B27" s="38"/>
      <c r="C27" s="39"/>
      <c r="D27" s="136">
        <v>2132</v>
      </c>
      <c r="E27" s="72"/>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row>
    <row r="28" spans="1:42" ht="15.75" thickBot="1">
      <c r="A28" s="35" t="s">
        <v>229</v>
      </c>
      <c r="B28" s="40"/>
      <c r="C28" s="41"/>
      <c r="D28" s="177">
        <v>2822</v>
      </c>
      <c r="E28" s="155"/>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row>
    <row r="29" spans="1:42" ht="15.75" thickBot="1">
      <c r="A29" s="453" t="s">
        <v>40</v>
      </c>
      <c r="B29" s="454"/>
      <c r="C29" s="454"/>
      <c r="D29" s="454"/>
      <c r="E29" s="454"/>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row>
    <row r="30" spans="1:42">
      <c r="A30" s="138" t="s">
        <v>230</v>
      </c>
      <c r="B30" s="139"/>
      <c r="C30" s="140"/>
      <c r="D30" s="141">
        <v>190</v>
      </c>
      <c r="E30" s="142"/>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row>
    <row r="31" spans="1:42">
      <c r="A31" s="15" t="s">
        <v>231</v>
      </c>
      <c r="B31" s="38"/>
      <c r="C31" s="39"/>
      <c r="D31" s="136">
        <v>713</v>
      </c>
      <c r="E31" s="72"/>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row>
    <row r="32" spans="1:42">
      <c r="A32" s="15" t="s">
        <v>276</v>
      </c>
      <c r="B32" s="38"/>
      <c r="C32" s="39"/>
      <c r="D32" s="136">
        <v>713</v>
      </c>
      <c r="E32" s="72"/>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row>
    <row r="33" spans="1:42">
      <c r="A33" s="15" t="s">
        <v>232</v>
      </c>
      <c r="B33" s="38"/>
      <c r="C33" s="39"/>
      <c r="D33" s="135">
        <v>963</v>
      </c>
      <c r="E33" s="72"/>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row>
    <row r="34" spans="1:42">
      <c r="A34" s="15" t="s">
        <v>277</v>
      </c>
      <c r="B34" s="38"/>
      <c r="C34" s="39"/>
      <c r="D34" s="136">
        <v>1048</v>
      </c>
      <c r="E34" s="72"/>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row>
    <row r="35" spans="1:42">
      <c r="A35" s="15" t="s">
        <v>233</v>
      </c>
      <c r="B35" s="38"/>
      <c r="C35" s="39"/>
      <c r="D35" s="136">
        <v>190</v>
      </c>
      <c r="E35" s="72"/>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row>
    <row r="36" spans="1:42">
      <c r="A36" s="35" t="s">
        <v>278</v>
      </c>
      <c r="B36" s="40"/>
      <c r="C36" s="41"/>
      <c r="D36" s="136">
        <v>190</v>
      </c>
      <c r="E36" s="72"/>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row>
    <row r="37" spans="1:42" ht="15.75" thickBot="1">
      <c r="A37" s="42" t="s">
        <v>234</v>
      </c>
      <c r="B37" s="43"/>
      <c r="C37" s="44"/>
      <c r="D37" s="137">
        <v>112</v>
      </c>
      <c r="E37" s="75"/>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row>
    <row r="38" spans="1:42">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row>
    <row r="39" spans="1:42">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row>
    <row r="40" spans="1:42">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row>
    <row r="41" spans="1:42">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row>
    <row r="42" spans="1:42">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row>
    <row r="43" spans="1:42">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row>
    <row r="44" spans="1:42">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row>
    <row r="45" spans="1:42">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row>
    <row r="46" spans="1:42">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row>
    <row r="47" spans="1:42">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row>
    <row r="48" spans="1:42">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row>
    <row r="49" spans="1:42">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row>
    <row r="50" spans="1:42">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row>
    <row r="51" spans="1:42">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row>
    <row r="52" spans="1:42">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row>
    <row r="53" spans="1:42">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row>
    <row r="54" spans="1:42">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row>
    <row r="55" spans="1:42">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row>
    <row r="56" spans="1:42">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row>
    <row r="57" spans="1:42">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row>
    <row r="58" spans="1:42">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row>
    <row r="59" spans="1:42">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row>
    <row r="60" spans="1:42">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row>
    <row r="61" spans="1:42">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row>
    <row r="62" spans="1:42">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row>
    <row r="63" spans="1:42">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row>
    <row r="64" spans="1:42">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row>
    <row r="65" spans="1:42">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row>
    <row r="66" spans="1:42">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row>
    <row r="67" spans="1:42">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row>
    <row r="68" spans="1:42">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row>
    <row r="69" spans="1:42">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row>
    <row r="70" spans="1:42">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row>
    <row r="71" spans="1:42">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row>
    <row r="72" spans="1:42">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row>
    <row r="73" spans="1:42">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row>
    <row r="74" spans="1:42">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row>
    <row r="75" spans="1:42">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row>
    <row r="76" spans="1:42">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row>
    <row r="77" spans="1:42">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row>
    <row r="78" spans="1:42">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row>
    <row r="79" spans="1:42">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row>
    <row r="80" spans="1:42">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row>
    <row r="81" spans="1:42">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row>
    <row r="82" spans="1:42">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row>
    <row r="83" spans="1:42">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row>
    <row r="84" spans="1:42">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row>
    <row r="85" spans="1:42">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row>
    <row r="86" spans="1:42">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row>
    <row r="87" spans="1:42">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row>
    <row r="88" spans="1:42">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row>
    <row r="89" spans="1:42">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row>
    <row r="90" spans="1:42">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row>
    <row r="91" spans="1:42">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row>
    <row r="92" spans="1:42">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row>
    <row r="93" spans="1:42">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row>
    <row r="94" spans="1:42">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row>
    <row r="95" spans="1:42">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row>
    <row r="96" spans="1:42">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row>
    <row r="97" spans="1:42">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row>
    <row r="98" spans="1:42">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row>
    <row r="99" spans="1:42">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row>
    <row r="100" spans="1:4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row>
    <row r="101" spans="1:4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row>
    <row r="102" spans="1:4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row>
    <row r="103" spans="1:4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row>
    <row r="104" spans="1:4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row>
    <row r="105" spans="1:4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row>
    <row r="106" spans="1:4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row>
    <row r="107" spans="1:4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row>
    <row r="108" spans="1:4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row>
    <row r="109" spans="1:4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row>
    <row r="110" spans="1:4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row>
    <row r="111" spans="1:4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row>
    <row r="112" spans="1:4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row>
    <row r="113" spans="1:4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row>
    <row r="114" spans="1:4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row>
    <row r="115" spans="1:4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row>
    <row r="116" spans="1:4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row>
    <row r="117" spans="1:4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row>
    <row r="118" spans="1:4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row>
    <row r="119" spans="1:4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row>
    <row r="120" spans="1:4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row>
    <row r="121" spans="1:4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row>
    <row r="122" spans="1:4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row>
    <row r="123" spans="1:4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row>
    <row r="124" spans="1:4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row>
    <row r="125" spans="1:4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row>
    <row r="126" spans="1:4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row>
    <row r="127" spans="1:4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row>
    <row r="128" spans="1:4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row>
    <row r="129" spans="1:4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row>
    <row r="130" spans="1:4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row>
    <row r="131" spans="1:4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row>
    <row r="132" spans="1:4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row>
    <row r="133" spans="1:4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row>
    <row r="134" spans="1:4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row>
    <row r="135" spans="1:4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row>
    <row r="136" spans="1:4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row>
    <row r="137" spans="1:4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row>
    <row r="138" spans="1:4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row>
    <row r="139" spans="1:4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row>
    <row r="140" spans="1:4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row>
    <row r="141" spans="1:4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row>
    <row r="142" spans="1:4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row>
    <row r="143" spans="1:4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row>
    <row r="144" spans="1:4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row>
    <row r="145" spans="1:4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row>
    <row r="146" spans="1:4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row>
    <row r="147" spans="1:4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row>
    <row r="148" spans="1:4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row>
    <row r="149" spans="1:4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row>
    <row r="150" spans="1:4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row>
    <row r="151" spans="1:4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row>
    <row r="152" spans="1:4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row>
    <row r="153" spans="1:4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row>
    <row r="154" spans="1:4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row>
    <row r="155" spans="1:4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row>
    <row r="156" spans="1:4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row>
    <row r="157" spans="1:4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row>
    <row r="158" spans="1:4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row>
    <row r="159" spans="1:4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row>
    <row r="160" spans="1:4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row>
    <row r="161" spans="1:4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row>
    <row r="162" spans="1:4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row>
    <row r="163" spans="1:4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row>
    <row r="164" spans="1:4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row>
    <row r="165" spans="1:4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row>
    <row r="166" spans="1:4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row>
    <row r="167" spans="1:4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row>
    <row r="168" spans="1:4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row>
    <row r="169" spans="1:4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row>
    <row r="170" spans="1:4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row>
    <row r="171" spans="1:4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row>
    <row r="172" spans="1:4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row>
    <row r="173" spans="1:4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row>
    <row r="174" spans="1:4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row>
    <row r="175" spans="1:4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row>
    <row r="176" spans="1:4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row>
    <row r="177" spans="1:4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row>
    <row r="178" spans="1:4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row>
    <row r="179" spans="1:4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row>
    <row r="180" spans="1:4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row>
    <row r="181" spans="1:4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row>
    <row r="182" spans="1:4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row>
    <row r="183" spans="1:4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row>
    <row r="184" spans="1:4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row>
    <row r="185" spans="1:4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row>
    <row r="186" spans="1:4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row>
    <row r="187" spans="1:4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row>
    <row r="188" spans="1:4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row>
    <row r="189" spans="1:4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row>
    <row r="190" spans="1:4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row>
    <row r="191" spans="1:4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row>
    <row r="192" spans="1:4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row>
    <row r="193" spans="1:4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row>
    <row r="194" spans="1:4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row>
    <row r="195" spans="1:4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row>
    <row r="196" spans="1:4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row>
    <row r="197" spans="1:4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row>
    <row r="198" spans="1:4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row>
    <row r="199" spans="1:4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row>
    <row r="200" spans="1:4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row>
    <row r="201" spans="1:4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row>
    <row r="202" spans="1:4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row>
    <row r="203" spans="1:4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row>
    <row r="204" spans="1:4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row>
    <row r="205" spans="1:4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row>
    <row r="206" spans="1:4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row>
    <row r="207" spans="1:4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row>
    <row r="208" spans="1:4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row>
    <row r="209" spans="1:4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row>
    <row r="210" spans="1:4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row>
    <row r="211" spans="1:4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row>
    <row r="212" spans="1:4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row>
    <row r="213" spans="1:4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row>
    <row r="214" spans="1:4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row>
    <row r="215" spans="1:4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row>
    <row r="216" spans="1:4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row>
    <row r="217" spans="1:4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row>
    <row r="218" spans="1:4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row>
    <row r="219" spans="1:4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row>
    <row r="220" spans="1:4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row>
    <row r="221" spans="1:4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row>
    <row r="222" spans="1:4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row>
    <row r="223" spans="1:4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row>
    <row r="224" spans="1:4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row>
    <row r="225" spans="1:4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row>
    <row r="226" spans="1:4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row>
    <row r="227" spans="1:4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row>
    <row r="228" spans="1:4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row>
    <row r="229" spans="1:4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row>
    <row r="230" spans="1:4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row>
    <row r="231" spans="1:4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row>
    <row r="232" spans="1:4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row>
    <row r="233" spans="1:4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row>
    <row r="234" spans="1:4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row>
    <row r="235" spans="1:4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row>
    <row r="236" spans="1:4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row>
    <row r="237" spans="1:4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row>
    <row r="238" spans="1:4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row>
    <row r="239" spans="1:4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row>
    <row r="240" spans="1:4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row>
    <row r="241" spans="1:4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row>
    <row r="242" spans="1:4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row>
    <row r="243" spans="1:4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row>
    <row r="244" spans="1:4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row>
    <row r="245" spans="1:4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row>
    <row r="246" spans="1:4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row>
    <row r="247" spans="1:4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row>
    <row r="248" spans="1:4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row>
    <row r="249" spans="1:4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row>
    <row r="250" spans="1:4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row>
    <row r="251" spans="1:4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row>
    <row r="252" spans="1:4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row>
    <row r="253" spans="1:4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row>
    <row r="254" spans="1:4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row>
    <row r="255" spans="1:4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row>
    <row r="256" spans="1:4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row>
    <row r="257" spans="1:4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row>
    <row r="258" spans="1:4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row>
    <row r="259" spans="1:4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row>
    <row r="260" spans="1:4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row>
    <row r="261" spans="1:4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row>
    <row r="262" spans="1:4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row>
    <row r="263" spans="1:4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row>
    <row r="264" spans="1:4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row>
    <row r="265" spans="1:4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row>
    <row r="266" spans="1:4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row>
    <row r="267" spans="1:4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row>
    <row r="268" spans="1:4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row>
    <row r="269" spans="1:4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row>
    <row r="270" spans="1:4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row>
    <row r="271" spans="1:4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row>
    <row r="272" spans="1:4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row>
    <row r="273" spans="1:4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row>
    <row r="274" spans="1:4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row>
    <row r="275" spans="1:4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row>
    <row r="276" spans="1:4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row>
    <row r="277" spans="1:4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row>
    <row r="278" spans="1:4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row>
    <row r="279" spans="1:4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row>
    <row r="280" spans="1:4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row>
    <row r="281" spans="1:4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row>
    <row r="282" spans="1:4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row>
    <row r="283" spans="1:4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row>
    <row r="284" spans="1:4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row>
    <row r="285" spans="1:4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row>
    <row r="286" spans="1:4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row>
    <row r="287" spans="1:4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row>
    <row r="288" spans="1:4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row>
    <row r="289" spans="1:4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row>
    <row r="290" spans="1:4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row>
    <row r="291" spans="1:4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row>
    <row r="292" spans="1:4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row>
    <row r="293" spans="1:4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row>
    <row r="294" spans="1:4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row>
    <row r="295" spans="1:4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row>
    <row r="296" spans="1:4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row>
    <row r="297" spans="1:4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row>
    <row r="298" spans="1:4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row>
    <row r="299" spans="1:4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row>
    <row r="300" spans="1:4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row>
    <row r="301" spans="1:4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row>
    <row r="302" spans="1:4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row>
    <row r="303" spans="1:4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row>
    <row r="304" spans="1:4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row>
    <row r="305" spans="1:4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row>
    <row r="306" spans="1:4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row>
    <row r="307" spans="1:4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row>
    <row r="308" spans="1:4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row>
    <row r="309" spans="1:4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row>
    <row r="310" spans="1:4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row>
    <row r="311" spans="1:4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row>
    <row r="312" spans="1:4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row>
    <row r="313" spans="1:4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row>
  </sheetData>
  <mergeCells count="19">
    <mergeCell ref="A2:E2"/>
    <mergeCell ref="A18:E18"/>
    <mergeCell ref="A3:E3"/>
    <mergeCell ref="A22:E22"/>
    <mergeCell ref="A29:E29"/>
    <mergeCell ref="B4:C4"/>
    <mergeCell ref="B5:C5"/>
    <mergeCell ref="B6:C6"/>
    <mergeCell ref="B7:C7"/>
    <mergeCell ref="B8:C8"/>
    <mergeCell ref="B9:C9"/>
    <mergeCell ref="B11:C11"/>
    <mergeCell ref="B12:C12"/>
    <mergeCell ref="B13:C13"/>
    <mergeCell ref="B14:C14"/>
    <mergeCell ref="B15:C15"/>
    <mergeCell ref="A10:E10"/>
    <mergeCell ref="A16:E16"/>
    <mergeCell ref="A17:E17"/>
  </mergeCells>
  <pageMargins left="0.7" right="0.7" top="0.75" bottom="0.75" header="0.3" footer="0.3"/>
  <pageSetup paperSize="9" scale="51"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2"/>
  <dimension ref="A3:B8"/>
  <sheetViews>
    <sheetView workbookViewId="0">
      <selection activeCell="D17" sqref="D17"/>
    </sheetView>
  </sheetViews>
  <sheetFormatPr defaultRowHeight="15"/>
  <cols>
    <col min="1" max="1" width="14.28515625" customWidth="1"/>
    <col min="2" max="2" width="11.85546875" bestFit="1" customWidth="1"/>
    <col min="3" max="3" width="14" customWidth="1"/>
    <col min="5" max="5" width="35.5703125" bestFit="1" customWidth="1"/>
    <col min="6" max="6" width="31.5703125" customWidth="1"/>
    <col min="7" max="7" width="35.5703125" bestFit="1" customWidth="1"/>
    <col min="9" max="9" width="90.42578125" bestFit="1" customWidth="1"/>
  </cols>
  <sheetData>
    <row r="3" spans="1:2" ht="15.75" thickBot="1"/>
    <row r="4" spans="1:2" ht="19.5" thickBot="1">
      <c r="A4" s="5">
        <v>0.25</v>
      </c>
      <c r="B4" s="6" t="s">
        <v>11</v>
      </c>
    </row>
    <row r="5" spans="1:2" ht="15.75" thickBot="1"/>
    <row r="6" spans="1:2" ht="15.75" thickBot="1">
      <c r="A6" s="7">
        <v>0.4</v>
      </c>
      <c r="B6" s="6" t="s">
        <v>12</v>
      </c>
    </row>
    <row r="8" spans="1:2">
      <c r="A8" s="1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1"/>
  <dimension ref="A1:AW143"/>
  <sheetViews>
    <sheetView zoomScaleNormal="100" workbookViewId="0">
      <pane ySplit="1" topLeftCell="A2" activePane="bottomLeft" state="frozen"/>
      <selection pane="bottomLeft" activeCell="I4" sqref="I4"/>
    </sheetView>
  </sheetViews>
  <sheetFormatPr defaultRowHeight="15"/>
  <cols>
    <col min="1" max="1" width="70.85546875" bestFit="1" customWidth="1"/>
    <col min="2" max="2" width="9.85546875" customWidth="1"/>
    <col min="3" max="3" width="10.28515625" customWidth="1"/>
    <col min="4" max="4" width="13.42578125" customWidth="1"/>
    <col min="5" max="5" width="13.85546875" customWidth="1"/>
    <col min="6" max="6" width="14.28515625" customWidth="1"/>
  </cols>
  <sheetData>
    <row r="1" spans="1:49" ht="45.75" thickBot="1">
      <c r="A1" s="86" t="s">
        <v>2</v>
      </c>
      <c r="B1" s="84" t="s">
        <v>3</v>
      </c>
      <c r="C1" s="85" t="s">
        <v>4</v>
      </c>
      <c r="D1" s="84" t="s">
        <v>457</v>
      </c>
      <c r="E1" s="84" t="str">
        <f>CONCATENATE("Цена для дилеров, EURO ",TEXT(Общий!F2,"#%") )</f>
        <v>Цена для дилеров, EURO %</v>
      </c>
      <c r="F1" s="84" t="s">
        <v>656</v>
      </c>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row>
    <row r="2" spans="1:49" ht="15.75" thickBot="1">
      <c r="A2" s="358" t="s">
        <v>69</v>
      </c>
      <c r="B2" s="359"/>
      <c r="C2" s="359"/>
      <c r="D2" s="359"/>
      <c r="E2" s="359"/>
      <c r="F2" s="262"/>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row>
    <row r="3" spans="1:49" ht="60.75" customHeight="1" thickBot="1">
      <c r="A3" s="360" t="s">
        <v>286</v>
      </c>
      <c r="B3" s="361"/>
      <c r="C3" s="361"/>
      <c r="D3" s="361"/>
      <c r="E3" s="362"/>
      <c r="F3" s="262"/>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row>
    <row r="4" spans="1:49">
      <c r="A4" s="200" t="s">
        <v>458</v>
      </c>
      <c r="B4" s="187">
        <v>2</v>
      </c>
      <c r="C4" s="187">
        <v>2.7</v>
      </c>
      <c r="D4" s="201">
        <v>622</v>
      </c>
      <c r="E4" s="201"/>
      <c r="F4" s="263">
        <v>33400</v>
      </c>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row>
    <row r="5" spans="1:49">
      <c r="A5" s="202" t="s">
        <v>70</v>
      </c>
      <c r="B5" s="203"/>
      <c r="C5" s="203"/>
      <c r="D5" s="204">
        <v>230</v>
      </c>
      <c r="E5" s="205"/>
      <c r="F5" s="263"/>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row>
    <row r="6" spans="1:49" ht="15.75" thickBot="1">
      <c r="A6" s="206" t="s">
        <v>71</v>
      </c>
      <c r="B6" s="207"/>
      <c r="C6" s="207"/>
      <c r="D6" s="204">
        <v>392</v>
      </c>
      <c r="E6" s="208"/>
      <c r="F6" s="263"/>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row>
    <row r="7" spans="1:49">
      <c r="A7" s="46" t="s">
        <v>342</v>
      </c>
      <c r="B7" s="87">
        <v>2.5</v>
      </c>
      <c r="C7" s="87">
        <v>3.2</v>
      </c>
      <c r="D7" s="47">
        <v>658</v>
      </c>
      <c r="E7" s="47"/>
      <c r="F7" s="263">
        <v>35000</v>
      </c>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row>
    <row r="8" spans="1:49">
      <c r="A8" s="48" t="s">
        <v>72</v>
      </c>
      <c r="B8" s="88"/>
      <c r="C8" s="88"/>
      <c r="D8" s="215">
        <v>250</v>
      </c>
      <c r="E8" s="154"/>
      <c r="F8" s="263"/>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row>
    <row r="9" spans="1:49" ht="15.75" thickBot="1">
      <c r="A9" s="182" t="s">
        <v>73</v>
      </c>
      <c r="B9" s="183"/>
      <c r="C9" s="183"/>
      <c r="D9" s="216">
        <v>408</v>
      </c>
      <c r="E9" s="160"/>
      <c r="F9" s="263"/>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row>
    <row r="10" spans="1:49">
      <c r="A10" s="200" t="s">
        <v>343</v>
      </c>
      <c r="B10" s="209">
        <v>3.5</v>
      </c>
      <c r="C10" s="209">
        <v>4</v>
      </c>
      <c r="D10" s="201">
        <v>767</v>
      </c>
      <c r="E10" s="201"/>
      <c r="F10" s="263">
        <v>39900</v>
      </c>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row>
    <row r="11" spans="1:49">
      <c r="A11" s="202" t="s">
        <v>74</v>
      </c>
      <c r="B11" s="190"/>
      <c r="C11" s="190"/>
      <c r="D11" s="204">
        <v>293</v>
      </c>
      <c r="E11" s="205"/>
      <c r="F11" s="263"/>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row>
    <row r="12" spans="1:49" ht="15.75" thickBot="1">
      <c r="A12" s="210" t="s">
        <v>75</v>
      </c>
      <c r="B12" s="116"/>
      <c r="C12" s="116"/>
      <c r="D12" s="211">
        <v>474</v>
      </c>
      <c r="E12" s="212"/>
      <c r="F12" s="263"/>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row>
    <row r="13" spans="1:49">
      <c r="A13" s="46" t="s">
        <v>344</v>
      </c>
      <c r="B13" s="93">
        <v>4.5</v>
      </c>
      <c r="C13" s="93">
        <v>5</v>
      </c>
      <c r="D13" s="47">
        <v>1260</v>
      </c>
      <c r="E13" s="47"/>
      <c r="F13" s="263">
        <v>63900</v>
      </c>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row>
    <row r="14" spans="1:49">
      <c r="A14" s="48" t="s">
        <v>76</v>
      </c>
      <c r="B14" s="94"/>
      <c r="C14" s="94"/>
      <c r="D14" s="215">
        <v>476</v>
      </c>
      <c r="E14" s="154"/>
      <c r="F14" s="263"/>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row>
    <row r="15" spans="1:49" ht="15.75" thickBot="1">
      <c r="A15" s="182" t="s">
        <v>77</v>
      </c>
      <c r="B15" s="184"/>
      <c r="C15" s="184"/>
      <c r="D15" s="216">
        <v>784</v>
      </c>
      <c r="E15" s="160"/>
      <c r="F15" s="263"/>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row>
    <row r="16" spans="1:49">
      <c r="A16" s="200" t="s">
        <v>345</v>
      </c>
      <c r="B16" s="187">
        <v>6.3</v>
      </c>
      <c r="C16" s="187">
        <v>7.1</v>
      </c>
      <c r="D16" s="201">
        <v>1794</v>
      </c>
      <c r="E16" s="201"/>
      <c r="F16" s="263">
        <v>88700</v>
      </c>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row>
    <row r="17" spans="1:49">
      <c r="A17" s="202" t="s">
        <v>78</v>
      </c>
      <c r="B17" s="190"/>
      <c r="C17" s="190"/>
      <c r="D17" s="204">
        <v>716</v>
      </c>
      <c r="E17" s="205"/>
      <c r="F17" s="263"/>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row>
    <row r="18" spans="1:49" ht="15.75" thickBot="1">
      <c r="A18" s="210" t="s">
        <v>79</v>
      </c>
      <c r="B18" s="116"/>
      <c r="C18" s="116"/>
      <c r="D18" s="211">
        <v>1078</v>
      </c>
      <c r="E18" s="212"/>
      <c r="F18" s="263"/>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row>
    <row r="19" spans="1:49">
      <c r="A19" s="46" t="s">
        <v>346</v>
      </c>
      <c r="B19" s="93">
        <v>7.1</v>
      </c>
      <c r="C19" s="93">
        <v>8</v>
      </c>
      <c r="D19" s="47">
        <v>2029</v>
      </c>
      <c r="E19" s="47"/>
      <c r="F19" s="263">
        <v>99650</v>
      </c>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row>
    <row r="20" spans="1:49">
      <c r="A20" s="48" t="s">
        <v>80</v>
      </c>
      <c r="B20" s="96"/>
      <c r="C20" s="96"/>
      <c r="D20" s="215">
        <v>810</v>
      </c>
      <c r="E20" s="154"/>
      <c r="F20" s="263"/>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row>
    <row r="21" spans="1:49" ht="15.75" thickBot="1">
      <c r="A21" s="182" t="s">
        <v>81</v>
      </c>
      <c r="B21" s="130"/>
      <c r="C21" s="130"/>
      <c r="D21" s="216">
        <v>1219</v>
      </c>
      <c r="E21" s="160"/>
      <c r="F21" s="263"/>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row>
    <row r="22" spans="1:49">
      <c r="A22" s="200" t="s">
        <v>347</v>
      </c>
      <c r="B22" s="213">
        <v>8</v>
      </c>
      <c r="C22" s="213">
        <v>9</v>
      </c>
      <c r="D22" s="201">
        <v>2367</v>
      </c>
      <c r="E22" s="201"/>
      <c r="F22" s="263">
        <v>114900</v>
      </c>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row>
    <row r="23" spans="1:49">
      <c r="A23" s="202" t="s">
        <v>82</v>
      </c>
      <c r="B23" s="203"/>
      <c r="C23" s="203"/>
      <c r="D23" s="204">
        <v>894</v>
      </c>
      <c r="E23" s="205"/>
      <c r="F23" s="263"/>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row>
    <row r="24" spans="1:49" ht="15.75" thickBot="1">
      <c r="A24" s="210" t="s">
        <v>83</v>
      </c>
      <c r="B24" s="214"/>
      <c r="C24" s="214"/>
      <c r="D24" s="211">
        <v>1473</v>
      </c>
      <c r="E24" s="212"/>
      <c r="F24" s="263"/>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row>
    <row r="25" spans="1:49">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row>
    <row r="26" spans="1:49">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row>
    <row r="27" spans="1:49">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row>
    <row r="28" spans="1:49">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row>
    <row r="29" spans="1:49">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row>
    <row r="30" spans="1:49">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row>
    <row r="31" spans="1:49">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row>
    <row r="32" spans="1:49">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row>
    <row r="33" spans="1:49">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row>
    <row r="34" spans="1:49">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row>
    <row r="35" spans="1:49">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row>
    <row r="36" spans="1:49">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row>
    <row r="37" spans="1:49">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row>
    <row r="38" spans="1:49">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row>
    <row r="39" spans="1:49">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row>
    <row r="40" spans="1:49">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row>
    <row r="41" spans="1:49">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row>
    <row r="42" spans="1:49">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row>
    <row r="43" spans="1:49">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row>
    <row r="44" spans="1:49">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row>
    <row r="45" spans="1:49">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row>
    <row r="46" spans="1:49">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row>
    <row r="47" spans="1:49">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row>
    <row r="48" spans="1:49">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row>
    <row r="49" spans="1:49">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row>
    <row r="50" spans="1:49">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row>
    <row r="51" spans="1:49">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row>
    <row r="52" spans="1:49">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row>
    <row r="53" spans="1:49">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row>
    <row r="54" spans="1:49">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row>
    <row r="55" spans="1:49">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row>
    <row r="56" spans="1:49">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row>
    <row r="57" spans="1:49">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row>
    <row r="58" spans="1:49">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row>
    <row r="59" spans="1:49">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row>
    <row r="60" spans="1:49">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row>
    <row r="61" spans="1:49">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row>
    <row r="62" spans="1:49">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row>
    <row r="63" spans="1:49">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row>
    <row r="64" spans="1:49">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row>
    <row r="65" spans="1:49">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row>
    <row r="66" spans="1:49">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row>
    <row r="67" spans="1:49">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row>
    <row r="68" spans="1:49">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row>
    <row r="69" spans="1:49">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row>
    <row r="70" spans="1:49">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row>
    <row r="71" spans="1:49">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row>
    <row r="72" spans="1:49">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row>
    <row r="73" spans="1:49">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row>
    <row r="74" spans="1:49">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row>
    <row r="75" spans="1:49">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row>
    <row r="76" spans="1:49">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row>
    <row r="77" spans="1:49">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row>
    <row r="78" spans="1:49">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row>
    <row r="79" spans="1:49">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row>
    <row r="80" spans="1:49">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row>
    <row r="81" spans="1:49">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row>
    <row r="82" spans="1:49">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row>
    <row r="83" spans="1:49">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row>
    <row r="84" spans="1:49">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row>
    <row r="85" spans="1:49">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row>
    <row r="86" spans="1:49">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row>
    <row r="87" spans="1:49">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row>
    <row r="88" spans="1:49">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row>
    <row r="89" spans="1:49">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row>
    <row r="90" spans="1:49">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row>
    <row r="91" spans="1:49">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row>
    <row r="92" spans="1:49">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row>
    <row r="93" spans="1:49">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row>
    <row r="94" spans="1:49">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row>
    <row r="95" spans="1:49">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row>
    <row r="96" spans="1:49">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row>
    <row r="97" spans="1:49">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row>
    <row r="98" spans="1:49">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row>
    <row r="99" spans="1:49">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row>
    <row r="100" spans="1:49">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row>
    <row r="101" spans="1:49">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row>
    <row r="102" spans="1:49">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row>
    <row r="103" spans="1:49">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row>
    <row r="104" spans="1:49">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row>
    <row r="105" spans="1:49">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row>
    <row r="106" spans="1:49">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row>
    <row r="107" spans="1:49">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row>
    <row r="108" spans="1:49">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row>
    <row r="109" spans="1:49">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row>
    <row r="110" spans="1:49">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row>
    <row r="111" spans="1:49">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row>
    <row r="112" spans="1:49">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row>
    <row r="113" spans="1:49">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row>
    <row r="114" spans="1:49">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row>
    <row r="115" spans="1:49">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row>
    <row r="116" spans="1:49">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row>
    <row r="117" spans="1:49">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row>
    <row r="118" spans="1:49">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row>
    <row r="119" spans="1:49">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row>
    <row r="120" spans="1:49">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row>
    <row r="121" spans="1:49">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row>
    <row r="122" spans="1:49">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row>
    <row r="123" spans="1:49">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row>
    <row r="124" spans="1:49">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row>
    <row r="125" spans="1:49">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row>
    <row r="126" spans="1:49">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row>
    <row r="127" spans="1:49">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row>
    <row r="128" spans="1:49">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row>
    <row r="129" spans="1:49">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row>
    <row r="130" spans="1:49">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row>
    <row r="131" spans="1:49">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row>
    <row r="132" spans="1:49">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row>
    <row r="133" spans="1:49">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row>
    <row r="134" spans="1:49">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row>
    <row r="135" spans="1:49">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row>
    <row r="136" spans="1:49">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row>
    <row r="137" spans="1:49">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row>
    <row r="138" spans="1:49">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row>
    <row r="139" spans="1:49">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row>
    <row r="140" spans="1:49">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row>
    <row r="141" spans="1:49">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row>
    <row r="142" spans="1:49">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row>
    <row r="143" spans="1:49">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row>
  </sheetData>
  <mergeCells count="2">
    <mergeCell ref="A2:E2"/>
    <mergeCell ref="A3:E3"/>
  </mergeCells>
  <pageMargins left="0.7" right="0.7" top="0.75" bottom="0.75" header="0.3" footer="0.3"/>
  <pageSetup paperSize="9" scale="65"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212"/>
  <sheetViews>
    <sheetView topLeftCell="A115" zoomScaleNormal="100" workbookViewId="0">
      <selection activeCell="E130" sqref="E130"/>
    </sheetView>
  </sheetViews>
  <sheetFormatPr defaultRowHeight="15"/>
  <cols>
    <col min="1" max="1" width="50.7109375" bestFit="1" customWidth="1"/>
    <col min="2" max="2" width="8.7109375" customWidth="1"/>
    <col min="3" max="3" width="8.140625" bestFit="1" customWidth="1"/>
    <col min="4" max="4" width="11.5703125" customWidth="1"/>
    <col min="5" max="6" width="13.42578125" customWidth="1"/>
  </cols>
  <sheetData>
    <row r="1" spans="1:40" ht="45.75" thickBot="1">
      <c r="A1" s="86" t="s">
        <v>2</v>
      </c>
      <c r="B1" s="84" t="s">
        <v>3</v>
      </c>
      <c r="C1" s="85" t="s">
        <v>4</v>
      </c>
      <c r="D1" s="84" t="s">
        <v>457</v>
      </c>
      <c r="E1" s="84" t="str">
        <f>CONCATENATE("Цена для дилеров, EURO ",TEXT(Общий!F2,"#%") )</f>
        <v>Цена для дилеров, EURO %</v>
      </c>
      <c r="F1" s="84" t="s">
        <v>656</v>
      </c>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row>
    <row r="2" spans="1:40" ht="44.45" customHeight="1" thickBot="1">
      <c r="A2" s="363" t="s">
        <v>590</v>
      </c>
      <c r="B2" s="364"/>
      <c r="C2" s="364"/>
      <c r="D2" s="364"/>
      <c r="E2" s="364"/>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row>
    <row r="3" spans="1:40" ht="66" customHeight="1" thickBot="1">
      <c r="A3" s="369" t="s">
        <v>300</v>
      </c>
      <c r="B3" s="368"/>
      <c r="C3" s="368"/>
      <c r="D3" s="368"/>
      <c r="E3" s="36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row>
    <row r="4" spans="1:40">
      <c r="A4" s="217" t="s">
        <v>542</v>
      </c>
      <c r="B4" s="197">
        <v>2</v>
      </c>
      <c r="C4" s="197">
        <v>2.7</v>
      </c>
      <c r="D4" s="218">
        <f>ROUND(SUM(D5:D6),0)</f>
        <v>1062</v>
      </c>
      <c r="E4" s="218"/>
      <c r="F4" s="264">
        <v>52900</v>
      </c>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row>
    <row r="5" spans="1:40">
      <c r="A5" s="31" t="s">
        <v>543</v>
      </c>
      <c r="B5" s="198"/>
      <c r="C5" s="198"/>
      <c r="D5" s="204">
        <v>412</v>
      </c>
      <c r="E5" s="205"/>
      <c r="F5" s="265"/>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row>
    <row r="6" spans="1:40" ht="15.75" thickBot="1">
      <c r="A6" s="219" t="s">
        <v>84</v>
      </c>
      <c r="B6" s="199"/>
      <c r="C6" s="199"/>
      <c r="D6" s="204">
        <v>650</v>
      </c>
      <c r="E6" s="208"/>
      <c r="F6" s="266"/>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row>
    <row r="7" spans="1:40">
      <c r="A7" s="50" t="s">
        <v>544</v>
      </c>
      <c r="B7" s="93">
        <v>2.5</v>
      </c>
      <c r="C7" s="93">
        <v>3.2</v>
      </c>
      <c r="D7" s="47">
        <f>ROUND(SUM(D8:D9),0)</f>
        <v>1169</v>
      </c>
      <c r="E7" s="47"/>
      <c r="F7" s="267">
        <v>57900</v>
      </c>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row>
    <row r="8" spans="1:40">
      <c r="A8" s="51" t="s">
        <v>545</v>
      </c>
      <c r="B8" s="96"/>
      <c r="C8" s="96"/>
      <c r="D8" s="215">
        <v>452</v>
      </c>
      <c r="E8" s="154"/>
      <c r="F8" s="26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row>
    <row r="9" spans="1:40" ht="15.75" thickBot="1">
      <c r="A9" s="185" t="s">
        <v>85</v>
      </c>
      <c r="B9" s="130"/>
      <c r="C9" s="130"/>
      <c r="D9" s="216">
        <v>717</v>
      </c>
      <c r="E9" s="160"/>
      <c r="F9" s="269"/>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row>
    <row r="10" spans="1:40">
      <c r="A10" s="220" t="s">
        <v>546</v>
      </c>
      <c r="B10" s="187">
        <v>3.5</v>
      </c>
      <c r="C10" s="187">
        <v>4</v>
      </c>
      <c r="D10" s="201">
        <f>ROUND(SUM(D11:D12),0)</f>
        <v>1399</v>
      </c>
      <c r="E10" s="201"/>
      <c r="F10" s="270">
        <v>68900</v>
      </c>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row>
    <row r="11" spans="1:40">
      <c r="A11" s="31" t="s">
        <v>547</v>
      </c>
      <c r="B11" s="198"/>
      <c r="C11" s="198"/>
      <c r="D11" s="204">
        <v>512</v>
      </c>
      <c r="E11" s="205"/>
      <c r="F11" s="265"/>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row>
    <row r="12" spans="1:40" ht="15.75" thickBot="1">
      <c r="A12" s="221" t="s">
        <v>86</v>
      </c>
      <c r="B12" s="116"/>
      <c r="C12" s="116"/>
      <c r="D12" s="211">
        <v>887</v>
      </c>
      <c r="E12" s="212"/>
      <c r="F12" s="271"/>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row>
    <row r="13" spans="1:40">
      <c r="A13" s="50" t="s">
        <v>548</v>
      </c>
      <c r="B13" s="93">
        <v>5</v>
      </c>
      <c r="C13" s="93">
        <v>5.8</v>
      </c>
      <c r="D13" s="47">
        <f>ROUND(SUM(D14:D15),0)</f>
        <v>1909</v>
      </c>
      <c r="E13" s="47"/>
      <c r="F13" s="267">
        <v>92900</v>
      </c>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row>
    <row r="14" spans="1:40">
      <c r="A14" s="51" t="s">
        <v>549</v>
      </c>
      <c r="B14" s="96"/>
      <c r="C14" s="96"/>
      <c r="D14" s="215">
        <v>717</v>
      </c>
      <c r="E14" s="154"/>
      <c r="F14" s="26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row>
    <row r="15" spans="1:40" ht="15.75" thickBot="1">
      <c r="A15" s="52" t="s">
        <v>87</v>
      </c>
      <c r="B15" s="97"/>
      <c r="C15" s="97"/>
      <c r="D15" s="215">
        <v>1192</v>
      </c>
      <c r="E15" s="156"/>
      <c r="F15" s="272"/>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row>
    <row r="16" spans="1:40" ht="15.75" thickBot="1">
      <c r="A16" s="370" t="s">
        <v>299</v>
      </c>
      <c r="B16" s="371"/>
      <c r="C16" s="371"/>
      <c r="D16" s="371"/>
      <c r="E16" s="371"/>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row>
    <row r="17" spans="1:40" ht="30.75" thickBot="1">
      <c r="A17" s="222" t="s">
        <v>534</v>
      </c>
      <c r="B17" s="223"/>
      <c r="C17" s="223"/>
      <c r="D17" s="225">
        <v>96</v>
      </c>
      <c r="E17" s="224"/>
      <c r="F17" s="224"/>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row>
    <row r="18" spans="1:40">
      <c r="A18" s="151" t="s">
        <v>551</v>
      </c>
      <c r="B18" s="198">
        <v>6.3</v>
      </c>
      <c r="C18" s="198">
        <v>7.1</v>
      </c>
      <c r="D18" s="225">
        <f>ROUND(SUM(D19:D20),0)</f>
        <v>2446</v>
      </c>
      <c r="E18" s="225"/>
      <c r="F18" s="270">
        <v>118900</v>
      </c>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row>
    <row r="19" spans="1:40">
      <c r="A19" s="29" t="s">
        <v>552</v>
      </c>
      <c r="B19" s="198"/>
      <c r="C19" s="198"/>
      <c r="D19" s="204">
        <v>908</v>
      </c>
      <c r="E19" s="205"/>
      <c r="F19" s="265"/>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row>
    <row r="20" spans="1:40">
      <c r="A20" s="29" t="s">
        <v>88</v>
      </c>
      <c r="B20" s="198"/>
      <c r="C20" s="198"/>
      <c r="D20" s="204">
        <v>1538</v>
      </c>
      <c r="E20" s="205"/>
      <c r="F20" s="265"/>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row>
    <row r="21" spans="1:40">
      <c r="A21" s="164" t="s">
        <v>553</v>
      </c>
      <c r="B21" s="96">
        <v>7.1</v>
      </c>
      <c r="C21" s="96">
        <v>8</v>
      </c>
      <c r="D21" s="153">
        <f>ROUND(SUM(D22:D23),0)</f>
        <v>2833</v>
      </c>
      <c r="E21" s="153"/>
      <c r="F21" s="273">
        <v>138500</v>
      </c>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row>
    <row r="22" spans="1:40">
      <c r="A22" s="54" t="s">
        <v>554</v>
      </c>
      <c r="B22" s="96"/>
      <c r="C22" s="96"/>
      <c r="D22" s="215">
        <v>1008</v>
      </c>
      <c r="E22" s="154"/>
      <c r="F22" s="26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row>
    <row r="23" spans="1:40">
      <c r="A23" s="54" t="s">
        <v>89</v>
      </c>
      <c r="B23" s="96"/>
      <c r="C23" s="96"/>
      <c r="D23" s="215">
        <v>1825</v>
      </c>
      <c r="E23" s="154"/>
      <c r="F23" s="26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row>
    <row r="24" spans="1:40">
      <c r="A24" s="151" t="s">
        <v>555</v>
      </c>
      <c r="B24" s="103">
        <v>8</v>
      </c>
      <c r="C24" s="103">
        <v>9</v>
      </c>
      <c r="D24" s="225">
        <f>ROUND(SUM(D25:D26),0)</f>
        <v>3025</v>
      </c>
      <c r="E24" s="225"/>
      <c r="F24" s="274">
        <v>149900</v>
      </c>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row>
    <row r="25" spans="1:40">
      <c r="A25" s="29" t="s">
        <v>556</v>
      </c>
      <c r="B25" s="103"/>
      <c r="C25" s="103"/>
      <c r="D25" s="204">
        <v>1060</v>
      </c>
      <c r="E25" s="205"/>
      <c r="F25" s="265"/>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row>
    <row r="26" spans="1:40">
      <c r="A26" s="29" t="s">
        <v>90</v>
      </c>
      <c r="B26" s="103"/>
      <c r="C26" s="103"/>
      <c r="D26" s="204">
        <v>1965</v>
      </c>
      <c r="E26" s="205"/>
      <c r="F26" s="265"/>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row>
    <row r="27" spans="1:40">
      <c r="A27" s="164" t="s">
        <v>91</v>
      </c>
      <c r="B27" s="104">
        <v>10</v>
      </c>
      <c r="C27" s="104">
        <v>11</v>
      </c>
      <c r="D27" s="153">
        <f>ROUND(SUM(D28:D29),0)</f>
        <v>3613</v>
      </c>
      <c r="E27" s="153"/>
      <c r="F27" s="273">
        <v>182900</v>
      </c>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row>
    <row r="28" spans="1:40">
      <c r="A28" s="54" t="s">
        <v>92</v>
      </c>
      <c r="B28" s="104"/>
      <c r="C28" s="104"/>
      <c r="D28" s="215">
        <v>1200</v>
      </c>
      <c r="E28" s="154"/>
      <c r="F28" s="26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row>
    <row r="29" spans="1:40" ht="15.75" thickBot="1">
      <c r="A29" s="165" t="s">
        <v>93</v>
      </c>
      <c r="B29" s="159"/>
      <c r="C29" s="159"/>
      <c r="D29" s="215">
        <v>2413</v>
      </c>
      <c r="E29" s="160"/>
      <c r="F29" s="269"/>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row>
    <row r="30" spans="1:40" ht="15.75" thickBot="1">
      <c r="A30" s="372" t="s">
        <v>610</v>
      </c>
      <c r="B30" s="373"/>
      <c r="C30" s="373"/>
      <c r="D30" s="373"/>
      <c r="E30" s="373"/>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row>
    <row r="31" spans="1:40" ht="15.75" thickBot="1">
      <c r="A31" s="166" t="s">
        <v>535</v>
      </c>
      <c r="B31" s="161"/>
      <c r="C31" s="161"/>
      <c r="D31" s="225">
        <v>96</v>
      </c>
      <c r="E31" s="224">
        <v>72</v>
      </c>
      <c r="F31" s="224"/>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row>
    <row r="32" spans="1:40" ht="68.25" customHeight="1" thickBot="1">
      <c r="A32" s="369" t="s">
        <v>298</v>
      </c>
      <c r="B32" s="374"/>
      <c r="C32" s="374"/>
      <c r="D32" s="374"/>
      <c r="E32" s="374"/>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row>
    <row r="33" spans="1:40">
      <c r="A33" s="28" t="s">
        <v>557</v>
      </c>
      <c r="B33" s="197">
        <v>2</v>
      </c>
      <c r="C33" s="197">
        <v>2.7</v>
      </c>
      <c r="D33" s="218">
        <f>ROUND(SUM(D34:D35),0)</f>
        <v>1160</v>
      </c>
      <c r="E33" s="218"/>
      <c r="F33" s="264">
        <v>57900</v>
      </c>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row>
    <row r="34" spans="1:40">
      <c r="A34" s="229" t="s">
        <v>558</v>
      </c>
      <c r="B34" s="198"/>
      <c r="C34" s="198"/>
      <c r="D34" s="204">
        <v>510</v>
      </c>
      <c r="E34" s="205"/>
      <c r="F34" s="265"/>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row>
    <row r="35" spans="1:40">
      <c r="A35" s="229" t="s">
        <v>84</v>
      </c>
      <c r="B35" s="198"/>
      <c r="C35" s="198"/>
      <c r="D35" s="204">
        <v>650</v>
      </c>
      <c r="E35" s="205"/>
      <c r="F35" s="265"/>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row>
    <row r="36" spans="1:40">
      <c r="A36" s="164" t="s">
        <v>559</v>
      </c>
      <c r="B36" s="96">
        <v>2</v>
      </c>
      <c r="C36" s="96">
        <v>2.7</v>
      </c>
      <c r="D36" s="153">
        <f>ROUND(SUM(D37:D38),0)</f>
        <v>1160</v>
      </c>
      <c r="E36" s="153"/>
      <c r="F36" s="273">
        <v>57900</v>
      </c>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row>
    <row r="37" spans="1:40">
      <c r="A37" s="64" t="s">
        <v>560</v>
      </c>
      <c r="B37" s="96"/>
      <c r="C37" s="96"/>
      <c r="D37" s="215">
        <v>510</v>
      </c>
      <c r="E37" s="154"/>
      <c r="F37" s="26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row>
    <row r="38" spans="1:40">
      <c r="A38" s="64" t="s">
        <v>84</v>
      </c>
      <c r="B38" s="96"/>
      <c r="C38" s="96"/>
      <c r="D38" s="215">
        <v>650</v>
      </c>
      <c r="E38" s="154"/>
      <c r="F38" s="26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row>
    <row r="39" spans="1:40">
      <c r="A39" s="151" t="s">
        <v>561</v>
      </c>
      <c r="B39" s="198">
        <v>2.5</v>
      </c>
      <c r="C39" s="198">
        <v>3.2</v>
      </c>
      <c r="D39" s="225">
        <f>ROUND(SUM(D40:D41),0)</f>
        <v>1267</v>
      </c>
      <c r="E39" s="225"/>
      <c r="F39" s="274">
        <v>62900</v>
      </c>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row>
    <row r="40" spans="1:40">
      <c r="A40" s="229" t="s">
        <v>562</v>
      </c>
      <c r="B40" s="198"/>
      <c r="C40" s="198"/>
      <c r="D40" s="204">
        <v>550</v>
      </c>
      <c r="E40" s="205"/>
      <c r="F40" s="265"/>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row>
    <row r="41" spans="1:40">
      <c r="A41" s="229" t="s">
        <v>85</v>
      </c>
      <c r="B41" s="198"/>
      <c r="C41" s="198"/>
      <c r="D41" s="204">
        <v>717</v>
      </c>
      <c r="E41" s="205"/>
      <c r="F41" s="265"/>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row>
    <row r="42" spans="1:40">
      <c r="A42" s="164" t="s">
        <v>563</v>
      </c>
      <c r="B42" s="96">
        <v>2.5</v>
      </c>
      <c r="C42" s="96">
        <v>3.2</v>
      </c>
      <c r="D42" s="153">
        <f>ROUND(SUM(D43:D44),0)</f>
        <v>1267</v>
      </c>
      <c r="E42" s="153"/>
      <c r="F42" s="273">
        <v>62900</v>
      </c>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row>
    <row r="43" spans="1:40">
      <c r="A43" s="64" t="s">
        <v>564</v>
      </c>
      <c r="B43" s="96"/>
      <c r="C43" s="96"/>
      <c r="D43" s="215">
        <v>550</v>
      </c>
      <c r="E43" s="154"/>
      <c r="F43" s="26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row>
    <row r="44" spans="1:40">
      <c r="A44" s="64" t="s">
        <v>85</v>
      </c>
      <c r="B44" s="96"/>
      <c r="C44" s="96"/>
      <c r="D44" s="215">
        <v>717</v>
      </c>
      <c r="E44" s="154"/>
      <c r="F44" s="26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row>
    <row r="45" spans="1:40">
      <c r="A45" s="151" t="s">
        <v>565</v>
      </c>
      <c r="B45" s="103">
        <v>3.5</v>
      </c>
      <c r="C45" s="103">
        <v>4</v>
      </c>
      <c r="D45" s="225">
        <f>ROUND(SUM(D46:D47),0)</f>
        <v>1497</v>
      </c>
      <c r="E45" s="225"/>
      <c r="F45" s="274">
        <v>73900</v>
      </c>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row>
    <row r="46" spans="1:40">
      <c r="A46" s="229" t="s">
        <v>566</v>
      </c>
      <c r="B46" s="103"/>
      <c r="C46" s="103"/>
      <c r="D46" s="204">
        <v>610</v>
      </c>
      <c r="E46" s="205"/>
      <c r="F46" s="265"/>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row>
    <row r="47" spans="1:40">
      <c r="A47" s="229" t="s">
        <v>86</v>
      </c>
      <c r="B47" s="103"/>
      <c r="C47" s="103"/>
      <c r="D47" s="204">
        <v>887</v>
      </c>
      <c r="E47" s="205"/>
      <c r="F47" s="265"/>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row>
    <row r="48" spans="1:40">
      <c r="A48" s="164" t="s">
        <v>567</v>
      </c>
      <c r="B48" s="104">
        <v>3.5</v>
      </c>
      <c r="C48" s="104">
        <v>4</v>
      </c>
      <c r="D48" s="153">
        <f>ROUND(SUM(D49:D50),0)</f>
        <v>1497</v>
      </c>
      <c r="E48" s="153"/>
      <c r="F48" s="273">
        <v>73900</v>
      </c>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row>
    <row r="49" spans="1:40">
      <c r="A49" s="64" t="s">
        <v>568</v>
      </c>
      <c r="B49" s="104"/>
      <c r="C49" s="104"/>
      <c r="D49" s="215">
        <v>610</v>
      </c>
      <c r="E49" s="154"/>
      <c r="F49" s="26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row>
    <row r="50" spans="1:40">
      <c r="A50" s="64" t="s">
        <v>86</v>
      </c>
      <c r="B50" s="104"/>
      <c r="C50" s="104"/>
      <c r="D50" s="215">
        <v>887</v>
      </c>
      <c r="E50" s="154"/>
      <c r="F50" s="26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row>
    <row r="51" spans="1:40">
      <c r="A51" s="151" t="s">
        <v>569</v>
      </c>
      <c r="B51" s="103">
        <v>5</v>
      </c>
      <c r="C51" s="103">
        <v>5.8</v>
      </c>
      <c r="D51" s="225">
        <f>ROUND(SUM(D52:D53),0)</f>
        <v>2000</v>
      </c>
      <c r="E51" s="225"/>
      <c r="F51" s="274">
        <v>97900</v>
      </c>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row>
    <row r="52" spans="1:40">
      <c r="A52" s="229" t="s">
        <v>570</v>
      </c>
      <c r="B52" s="103"/>
      <c r="C52" s="103"/>
      <c r="D52" s="204">
        <v>808</v>
      </c>
      <c r="E52" s="205"/>
      <c r="F52" s="265"/>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row>
    <row r="53" spans="1:40">
      <c r="A53" s="229" t="s">
        <v>87</v>
      </c>
      <c r="B53" s="103"/>
      <c r="C53" s="103"/>
      <c r="D53" s="204">
        <v>1192</v>
      </c>
      <c r="E53" s="205"/>
      <c r="F53" s="265"/>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row>
    <row r="54" spans="1:40">
      <c r="A54" s="164" t="s">
        <v>571</v>
      </c>
      <c r="B54" s="104">
        <v>5</v>
      </c>
      <c r="C54" s="104">
        <v>5.8</v>
      </c>
      <c r="D54" s="153">
        <f>ROUND(SUM(D55:D56),0)</f>
        <v>2000</v>
      </c>
      <c r="E54" s="153"/>
      <c r="F54" s="273">
        <v>97900</v>
      </c>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row>
    <row r="55" spans="1:40">
      <c r="A55" s="64" t="s">
        <v>572</v>
      </c>
      <c r="B55" s="105"/>
      <c r="C55" s="105"/>
      <c r="D55" s="215">
        <v>808</v>
      </c>
      <c r="E55" s="154"/>
      <c r="F55" s="26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row>
    <row r="56" spans="1:40" ht="15.75" thickBot="1">
      <c r="A56" s="167" t="s">
        <v>87</v>
      </c>
      <c r="B56" s="162"/>
      <c r="C56" s="162"/>
      <c r="D56" s="215">
        <v>1192</v>
      </c>
      <c r="E56" s="160"/>
      <c r="F56" s="269"/>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row>
    <row r="57" spans="1:40" ht="15.75" thickBot="1">
      <c r="A57" s="370" t="s">
        <v>299</v>
      </c>
      <c r="B57" s="371"/>
      <c r="C57" s="371"/>
      <c r="D57" s="371"/>
      <c r="E57" s="371"/>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row>
    <row r="58" spans="1:40" ht="30.75" thickBot="1">
      <c r="A58" s="230" t="s">
        <v>534</v>
      </c>
      <c r="B58" s="231"/>
      <c r="C58" s="231"/>
      <c r="D58" s="225">
        <v>96</v>
      </c>
      <c r="E58" s="224"/>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row>
    <row r="59" spans="1:40" ht="66.75" customHeight="1" thickBot="1">
      <c r="A59" s="369" t="s">
        <v>573</v>
      </c>
      <c r="B59" s="368"/>
      <c r="C59" s="368"/>
      <c r="D59" s="368"/>
      <c r="E59" s="36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row>
    <row r="60" spans="1:40">
      <c r="A60" s="28" t="s">
        <v>574</v>
      </c>
      <c r="B60" s="197">
        <v>2</v>
      </c>
      <c r="C60" s="197">
        <v>2.5</v>
      </c>
      <c r="D60" s="218">
        <f>ROUND(SUM(D61:D62),0)</f>
        <v>1601</v>
      </c>
      <c r="E60" s="21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row>
    <row r="61" spans="1:40">
      <c r="A61" s="31" t="s">
        <v>348</v>
      </c>
      <c r="B61" s="198"/>
      <c r="C61" s="198"/>
      <c r="D61" s="204">
        <v>643</v>
      </c>
      <c r="E61" s="205"/>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row>
    <row r="62" spans="1:40" ht="15.75" thickBot="1">
      <c r="A62" s="219" t="s">
        <v>94</v>
      </c>
      <c r="B62" s="199"/>
      <c r="C62" s="199"/>
      <c r="D62" s="204">
        <v>958</v>
      </c>
      <c r="E62" s="20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row>
    <row r="63" spans="1:40">
      <c r="A63" s="53" t="s">
        <v>575</v>
      </c>
      <c r="B63" s="93">
        <v>2.5499999999999998</v>
      </c>
      <c r="C63" s="93">
        <v>3.13</v>
      </c>
      <c r="D63" s="47">
        <f>ROUND(SUM(D64:D65),0)</f>
        <v>1752</v>
      </c>
      <c r="E63" s="47"/>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row>
    <row r="64" spans="1:40">
      <c r="A64" s="51" t="s">
        <v>349</v>
      </c>
      <c r="B64" s="96"/>
      <c r="C64" s="96"/>
      <c r="D64" s="215">
        <v>700</v>
      </c>
      <c r="E64" s="154"/>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row>
    <row r="65" spans="1:40" ht="15.75" thickBot="1">
      <c r="A65" s="52" t="s">
        <v>95</v>
      </c>
      <c r="B65" s="97"/>
      <c r="C65" s="97"/>
      <c r="D65" s="238">
        <v>1052</v>
      </c>
      <c r="E65" s="156"/>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row>
    <row r="66" spans="1:40">
      <c r="A66" s="28" t="s">
        <v>576</v>
      </c>
      <c r="B66" s="197">
        <v>3.5</v>
      </c>
      <c r="C66" s="197">
        <v>4.3</v>
      </c>
      <c r="D66" s="218">
        <f>ROUND(SUM(D67:D68),0)</f>
        <v>1964</v>
      </c>
      <c r="E66" s="21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row>
    <row r="67" spans="1:40">
      <c r="A67" s="31" t="s">
        <v>350</v>
      </c>
      <c r="B67" s="198"/>
      <c r="C67" s="198"/>
      <c r="D67" s="204">
        <v>787</v>
      </c>
      <c r="E67" s="205"/>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row>
    <row r="68" spans="1:40" ht="15.75" thickBot="1">
      <c r="A68" s="219" t="s">
        <v>96</v>
      </c>
      <c r="B68" s="199"/>
      <c r="C68" s="199"/>
      <c r="D68" s="204">
        <v>1177</v>
      </c>
      <c r="E68" s="20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row>
    <row r="69" spans="1:40">
      <c r="A69" s="53" t="s">
        <v>577</v>
      </c>
      <c r="B69" s="93">
        <v>5</v>
      </c>
      <c r="C69" s="93">
        <v>6</v>
      </c>
      <c r="D69" s="47">
        <f>ROUND(SUM(D70:D71),0)</f>
        <v>2268</v>
      </c>
      <c r="E69" s="47"/>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row>
    <row r="70" spans="1:40">
      <c r="A70" s="51" t="s">
        <v>351</v>
      </c>
      <c r="B70" s="96"/>
      <c r="C70" s="96"/>
      <c r="D70" s="215">
        <v>840</v>
      </c>
      <c r="E70" s="154"/>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row>
    <row r="71" spans="1:40" ht="15.75" thickBot="1">
      <c r="A71" s="52" t="s">
        <v>97</v>
      </c>
      <c r="B71" s="97"/>
      <c r="C71" s="97"/>
      <c r="D71" s="238">
        <v>1428</v>
      </c>
      <c r="E71" s="156"/>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row>
    <row r="72" spans="1:40">
      <c r="A72" s="28" t="s">
        <v>578</v>
      </c>
      <c r="B72" s="232">
        <v>6</v>
      </c>
      <c r="C72" s="232">
        <v>6.8</v>
      </c>
      <c r="D72" s="218">
        <f>ROUND(SUM(D73:D74),0)</f>
        <v>2585</v>
      </c>
      <c r="E72" s="21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row>
    <row r="73" spans="1:40">
      <c r="A73" s="31" t="s">
        <v>352</v>
      </c>
      <c r="B73" s="103"/>
      <c r="C73" s="103"/>
      <c r="D73" s="204">
        <v>972</v>
      </c>
      <c r="E73" s="205"/>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row>
    <row r="74" spans="1:40" ht="15.75" thickBot="1">
      <c r="A74" s="219" t="s">
        <v>98</v>
      </c>
      <c r="B74" s="226"/>
      <c r="C74" s="226"/>
      <c r="D74" s="204">
        <v>1613</v>
      </c>
      <c r="E74" s="205"/>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row>
    <row r="75" spans="1:40" ht="15.75" thickBot="1">
      <c r="A75" s="365" t="s">
        <v>610</v>
      </c>
      <c r="B75" s="366"/>
      <c r="C75" s="366"/>
      <c r="D75" s="366"/>
      <c r="E75" s="366"/>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row>
    <row r="76" spans="1:40" ht="15.75" thickBot="1">
      <c r="A76" s="166" t="s">
        <v>459</v>
      </c>
      <c r="B76" s="161"/>
      <c r="C76" s="161"/>
      <c r="D76" s="227">
        <v>96</v>
      </c>
      <c r="E76" s="22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row>
    <row r="77" spans="1:40" ht="73.5" customHeight="1" thickBot="1">
      <c r="A77" s="367" t="s">
        <v>287</v>
      </c>
      <c r="B77" s="368"/>
      <c r="C77" s="368"/>
      <c r="D77" s="368"/>
      <c r="E77" s="36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row>
    <row r="78" spans="1:40">
      <c r="A78" s="28" t="s">
        <v>579</v>
      </c>
      <c r="B78" s="197">
        <v>2.5499999999999998</v>
      </c>
      <c r="C78" s="197">
        <v>3.45</v>
      </c>
      <c r="D78" s="218">
        <f>ROUND(SUM(D79:D82),0)</f>
        <v>1904</v>
      </c>
      <c r="E78" s="21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row>
    <row r="79" spans="1:40">
      <c r="A79" s="29" t="s">
        <v>580</v>
      </c>
      <c r="B79" s="198"/>
      <c r="C79" s="198"/>
      <c r="D79" s="204">
        <v>738</v>
      </c>
      <c r="E79" s="205"/>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row>
    <row r="80" spans="1:40">
      <c r="A80" s="29" t="s">
        <v>99</v>
      </c>
      <c r="B80" s="198"/>
      <c r="C80" s="198"/>
      <c r="D80" s="204">
        <v>928</v>
      </c>
      <c r="E80" s="205"/>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row>
    <row r="81" spans="1:40">
      <c r="A81" s="29" t="s">
        <v>581</v>
      </c>
      <c r="B81" s="198"/>
      <c r="C81" s="198"/>
      <c r="D81" s="204">
        <v>163</v>
      </c>
      <c r="E81" s="205"/>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row>
    <row r="82" spans="1:40" ht="15.75" thickBot="1">
      <c r="A82" s="233" t="s">
        <v>236</v>
      </c>
      <c r="B82" s="199"/>
      <c r="C82" s="199"/>
      <c r="D82" s="204">
        <v>75</v>
      </c>
      <c r="E82" s="205"/>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row>
    <row r="83" spans="1:40">
      <c r="A83" s="53" t="s">
        <v>582</v>
      </c>
      <c r="B83" s="93">
        <v>3.6</v>
      </c>
      <c r="C83" s="93">
        <v>4.25</v>
      </c>
      <c r="D83" s="47">
        <f>ROUND(SUM(D84:D87),0)</f>
        <v>2143</v>
      </c>
      <c r="E83" s="47"/>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row>
    <row r="84" spans="1:40">
      <c r="A84" s="54" t="s">
        <v>583</v>
      </c>
      <c r="B84" s="96"/>
      <c r="C84" s="96"/>
      <c r="D84" s="215">
        <v>813</v>
      </c>
      <c r="E84" s="154"/>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row>
    <row r="85" spans="1:40">
      <c r="A85" s="54" t="s">
        <v>100</v>
      </c>
      <c r="B85" s="96"/>
      <c r="C85" s="96"/>
      <c r="D85" s="215">
        <v>1092</v>
      </c>
      <c r="E85" s="154"/>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row>
    <row r="86" spans="1:40">
      <c r="A86" s="54" t="s">
        <v>581</v>
      </c>
      <c r="B86" s="96"/>
      <c r="C86" s="96"/>
      <c r="D86" s="204">
        <v>163</v>
      </c>
      <c r="E86" s="154"/>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row>
    <row r="87" spans="1:40" ht="15.75" thickBot="1">
      <c r="A87" s="131" t="s">
        <v>236</v>
      </c>
      <c r="B87" s="130"/>
      <c r="C87" s="130"/>
      <c r="D87" s="204">
        <v>75</v>
      </c>
      <c r="E87" s="160"/>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row>
    <row r="88" spans="1:40">
      <c r="A88" s="234" t="s">
        <v>584</v>
      </c>
      <c r="B88" s="187">
        <v>4</v>
      </c>
      <c r="C88" s="187">
        <v>4.5</v>
      </c>
      <c r="D88" s="201">
        <f>ROUND(SUM(D89:D92),0)</f>
        <v>2400</v>
      </c>
      <c r="E88" s="201"/>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row>
    <row r="89" spans="1:40">
      <c r="A89" s="171" t="s">
        <v>585</v>
      </c>
      <c r="B89" s="198"/>
      <c r="C89" s="198"/>
      <c r="D89" s="204">
        <v>820</v>
      </c>
      <c r="E89" s="205"/>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row>
    <row r="90" spans="1:40">
      <c r="A90" s="171" t="s">
        <v>353</v>
      </c>
      <c r="B90" s="198"/>
      <c r="C90" s="198"/>
      <c r="D90" s="204">
        <v>1342</v>
      </c>
      <c r="E90" s="205"/>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row>
    <row r="91" spans="1:40">
      <c r="A91" s="171" t="s">
        <v>581</v>
      </c>
      <c r="B91" s="198"/>
      <c r="C91" s="198"/>
      <c r="D91" s="204">
        <v>163</v>
      </c>
      <c r="E91" s="205"/>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row>
    <row r="92" spans="1:40" ht="15.75" thickBot="1">
      <c r="A92" s="235" t="s">
        <v>236</v>
      </c>
      <c r="B92" s="116"/>
      <c r="C92" s="116"/>
      <c r="D92" s="204">
        <v>75</v>
      </c>
      <c r="E92" s="212"/>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row>
    <row r="93" spans="1:40">
      <c r="A93" s="53" t="s">
        <v>586</v>
      </c>
      <c r="B93" s="93">
        <v>5</v>
      </c>
      <c r="C93" s="93">
        <v>5.4</v>
      </c>
      <c r="D93" s="47">
        <f>ROUND(SUM(D94:D97),0)</f>
        <v>2604</v>
      </c>
      <c r="E93" s="47"/>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row>
    <row r="94" spans="1:40">
      <c r="A94" s="54" t="s">
        <v>587</v>
      </c>
      <c r="B94" s="96"/>
      <c r="C94" s="96"/>
      <c r="D94" s="215">
        <v>938</v>
      </c>
      <c r="E94" s="154"/>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row>
    <row r="95" spans="1:40">
      <c r="A95" s="54" t="s">
        <v>97</v>
      </c>
      <c r="B95" s="96"/>
      <c r="C95" s="96"/>
      <c r="D95" s="215">
        <v>1428</v>
      </c>
      <c r="E95" s="154"/>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row>
    <row r="96" spans="1:40">
      <c r="A96" s="54" t="s">
        <v>581</v>
      </c>
      <c r="B96" s="96"/>
      <c r="C96" s="96"/>
      <c r="D96" s="204">
        <v>163</v>
      </c>
      <c r="E96" s="154"/>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row>
    <row r="97" spans="1:40" ht="15.75" thickBot="1">
      <c r="A97" s="131" t="s">
        <v>236</v>
      </c>
      <c r="B97" s="130"/>
      <c r="C97" s="130"/>
      <c r="D97" s="204">
        <v>75</v>
      </c>
      <c r="E97" s="160"/>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row>
    <row r="98" spans="1:40">
      <c r="A98" s="186" t="s">
        <v>588</v>
      </c>
      <c r="B98" s="187">
        <v>5.6</v>
      </c>
      <c r="C98" s="187">
        <v>6.7</v>
      </c>
      <c r="D98" s="201">
        <f>ROUND(SUM(D99:D102),0)</f>
        <v>2953</v>
      </c>
      <c r="E98" s="201"/>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row>
    <row r="99" spans="1:40">
      <c r="A99" s="29" t="s">
        <v>589</v>
      </c>
      <c r="B99" s="198"/>
      <c r="C99" s="198"/>
      <c r="D99" s="204">
        <v>1102</v>
      </c>
      <c r="E99" s="205"/>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row>
    <row r="100" spans="1:40">
      <c r="A100" s="29" t="s">
        <v>98</v>
      </c>
      <c r="B100" s="198"/>
      <c r="C100" s="198"/>
      <c r="D100" s="204">
        <v>1613</v>
      </c>
      <c r="E100" s="205"/>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row>
    <row r="101" spans="1:40">
      <c r="A101" s="29" t="s">
        <v>493</v>
      </c>
      <c r="B101" s="198"/>
      <c r="C101" s="198"/>
      <c r="D101" s="204">
        <v>163</v>
      </c>
      <c r="E101" s="205"/>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row>
    <row r="102" spans="1:40" ht="15.75" thickBot="1">
      <c r="A102" s="236" t="s">
        <v>236</v>
      </c>
      <c r="B102" s="116"/>
      <c r="C102" s="116"/>
      <c r="D102" s="204">
        <v>75</v>
      </c>
      <c r="E102" s="212"/>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row>
    <row r="103" spans="1:40" ht="15.75" thickBot="1">
      <c r="A103" s="375" t="s">
        <v>611</v>
      </c>
      <c r="B103" s="376"/>
      <c r="C103" s="376"/>
      <c r="D103" s="376"/>
      <c r="E103" s="376"/>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row>
    <row r="104" spans="1:40" ht="63.75" customHeight="1" thickBot="1">
      <c r="A104" s="367" t="s">
        <v>288</v>
      </c>
      <c r="B104" s="368"/>
      <c r="C104" s="368"/>
      <c r="D104" s="368"/>
      <c r="E104" s="36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row>
    <row r="105" spans="1:40">
      <c r="A105" s="28" t="s">
        <v>101</v>
      </c>
      <c r="B105" s="197">
        <v>2.5</v>
      </c>
      <c r="C105" s="197">
        <v>3.4</v>
      </c>
      <c r="D105" s="218">
        <f>ROUND(SUM(D106:D107),0)</f>
        <v>1735</v>
      </c>
      <c r="E105" s="21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row>
    <row r="106" spans="1:40">
      <c r="A106" s="29" t="s">
        <v>102</v>
      </c>
      <c r="B106" s="198"/>
      <c r="C106" s="198"/>
      <c r="D106" s="204">
        <v>807</v>
      </c>
      <c r="E106" s="205"/>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row>
    <row r="107" spans="1:40" ht="15.75" thickBot="1">
      <c r="A107" s="30" t="s">
        <v>99</v>
      </c>
      <c r="B107" s="199"/>
      <c r="C107" s="199"/>
      <c r="D107" s="204">
        <v>928</v>
      </c>
      <c r="E107" s="20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row>
    <row r="108" spans="1:40">
      <c r="A108" s="53" t="s">
        <v>103</v>
      </c>
      <c r="B108" s="93">
        <v>3.5</v>
      </c>
      <c r="C108" s="93">
        <v>4.2</v>
      </c>
      <c r="D108" s="47">
        <f>ROUND(SUM(D109:D110),0)</f>
        <v>1997</v>
      </c>
      <c r="E108" s="47"/>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row>
    <row r="109" spans="1:40">
      <c r="A109" s="54" t="s">
        <v>104</v>
      </c>
      <c r="B109" s="96"/>
      <c r="C109" s="96"/>
      <c r="D109" s="215">
        <v>905</v>
      </c>
      <c r="E109" s="154"/>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row>
    <row r="110" spans="1:40" ht="15.75" thickBot="1">
      <c r="A110" s="165" t="s">
        <v>100</v>
      </c>
      <c r="B110" s="130"/>
      <c r="C110" s="130"/>
      <c r="D110" s="216">
        <v>1092</v>
      </c>
      <c r="E110" s="160"/>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row>
    <row r="111" spans="1:40">
      <c r="A111" s="186" t="s">
        <v>264</v>
      </c>
      <c r="B111" s="209">
        <v>5</v>
      </c>
      <c r="C111" s="209">
        <v>5.8</v>
      </c>
      <c r="D111" s="201">
        <f>ROUND(SUM(D112:D113),0)</f>
        <v>2393</v>
      </c>
      <c r="E111" s="201"/>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row>
    <row r="112" spans="1:40">
      <c r="A112" s="29" t="s">
        <v>105</v>
      </c>
      <c r="B112" s="237"/>
      <c r="C112" s="237"/>
      <c r="D112" s="204">
        <v>965</v>
      </c>
      <c r="E112" s="205"/>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row>
    <row r="113" spans="1:40" ht="15.75" thickBot="1">
      <c r="A113" s="188" t="s">
        <v>97</v>
      </c>
      <c r="B113" s="116"/>
      <c r="C113" s="116"/>
      <c r="D113" s="211">
        <v>1428</v>
      </c>
      <c r="E113" s="212"/>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row>
    <row r="114" spans="1:40">
      <c r="A114" s="53" t="s">
        <v>265</v>
      </c>
      <c r="B114" s="87">
        <v>6</v>
      </c>
      <c r="C114" s="87">
        <v>6.8</v>
      </c>
      <c r="D114" s="47">
        <f>ROUND(SUM(D115:D116),0)</f>
        <v>2691</v>
      </c>
      <c r="E114" s="47"/>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row>
    <row r="115" spans="1:40">
      <c r="A115" s="54" t="s">
        <v>106</v>
      </c>
      <c r="B115" s="56"/>
      <c r="C115" s="56"/>
      <c r="D115" s="215">
        <v>1078</v>
      </c>
      <c r="E115" s="154"/>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row>
    <row r="116" spans="1:40" ht="15.75" thickBot="1">
      <c r="A116" s="55" t="s">
        <v>98</v>
      </c>
      <c r="B116" s="49"/>
      <c r="C116" s="49"/>
      <c r="D116" s="215">
        <v>1613</v>
      </c>
      <c r="E116" s="156"/>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row>
    <row r="117" spans="1:40" ht="15.75" thickBot="1">
      <c r="A117" s="365" t="s">
        <v>610</v>
      </c>
      <c r="B117" s="366"/>
      <c r="C117" s="366"/>
      <c r="D117" s="366"/>
      <c r="E117" s="366"/>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row>
    <row r="118" spans="1:40" ht="15.75" thickBot="1">
      <c r="A118" s="166" t="s">
        <v>459</v>
      </c>
      <c r="B118" s="161"/>
      <c r="C118" s="161"/>
      <c r="D118" s="227">
        <v>96</v>
      </c>
      <c r="E118" s="22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row>
    <row r="119" spans="1:40" ht="79.5" customHeight="1" thickBot="1">
      <c r="A119" s="367" t="s">
        <v>289</v>
      </c>
      <c r="B119" s="368"/>
      <c r="C119" s="368"/>
      <c r="D119" s="368"/>
      <c r="E119" s="36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row>
    <row r="120" spans="1:40">
      <c r="A120" s="28" t="s">
        <v>107</v>
      </c>
      <c r="B120" s="197">
        <v>2.5</v>
      </c>
      <c r="C120" s="197">
        <v>3.4</v>
      </c>
      <c r="D120" s="218">
        <f>ROUND(SUM(D121:D122),0)</f>
        <v>1971</v>
      </c>
      <c r="E120" s="21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row>
    <row r="121" spans="1:40">
      <c r="A121" s="29" t="s">
        <v>108</v>
      </c>
      <c r="B121" s="198"/>
      <c r="C121" s="198"/>
      <c r="D121" s="204">
        <v>1043</v>
      </c>
      <c r="E121" s="205"/>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row>
    <row r="122" spans="1:40" ht="15.75" thickBot="1">
      <c r="A122" s="30" t="s">
        <v>99</v>
      </c>
      <c r="B122" s="199"/>
      <c r="C122" s="199"/>
      <c r="D122" s="204">
        <v>928</v>
      </c>
      <c r="E122" s="20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row>
    <row r="123" spans="1:40">
      <c r="A123" s="53" t="s">
        <v>109</v>
      </c>
      <c r="B123" s="93">
        <v>3.5</v>
      </c>
      <c r="C123" s="93">
        <v>4.5</v>
      </c>
      <c r="D123" s="47">
        <f>ROUND(SUM(D124:D125),0)</f>
        <v>2264</v>
      </c>
      <c r="E123" s="47"/>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row>
    <row r="124" spans="1:40">
      <c r="A124" s="54" t="s">
        <v>110</v>
      </c>
      <c r="B124" s="96"/>
      <c r="C124" s="96"/>
      <c r="D124" s="215">
        <v>1172</v>
      </c>
      <c r="E124" s="154"/>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row>
    <row r="125" spans="1:40" ht="15.75" thickBot="1">
      <c r="A125" s="55" t="s">
        <v>100</v>
      </c>
      <c r="B125" s="97"/>
      <c r="C125" s="97"/>
      <c r="D125" s="238">
        <v>1092</v>
      </c>
      <c r="E125" s="156"/>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row>
    <row r="126" spans="1:40">
      <c r="A126" s="186" t="s">
        <v>266</v>
      </c>
      <c r="B126" s="187">
        <v>5</v>
      </c>
      <c r="C126" s="187">
        <v>6</v>
      </c>
      <c r="D126" s="201">
        <f>ROUND(SUM(D127:D128),0)</f>
        <v>2756</v>
      </c>
      <c r="E126" s="201"/>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row>
    <row r="127" spans="1:40">
      <c r="A127" s="29" t="s">
        <v>111</v>
      </c>
      <c r="B127" s="198"/>
      <c r="C127" s="198"/>
      <c r="D127" s="204">
        <v>1328</v>
      </c>
      <c r="E127" s="205"/>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row>
    <row r="128" spans="1:40" ht="15.75" thickBot="1">
      <c r="A128" s="188" t="s">
        <v>97</v>
      </c>
      <c r="B128" s="189"/>
      <c r="C128" s="189"/>
      <c r="D128" s="211">
        <v>1428</v>
      </c>
      <c r="E128" s="212"/>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row>
    <row r="129" spans="1:40" ht="15.75" thickBot="1">
      <c r="A129" s="365" t="s">
        <v>610</v>
      </c>
      <c r="B129" s="366"/>
      <c r="C129" s="366"/>
      <c r="D129" s="366"/>
      <c r="E129" s="366"/>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row>
    <row r="130" spans="1:40" ht="15.75" thickBot="1">
      <c r="A130" s="180" t="s">
        <v>459</v>
      </c>
      <c r="B130" s="181"/>
      <c r="C130" s="181"/>
      <c r="D130" s="260">
        <v>96</v>
      </c>
      <c r="E130" s="261"/>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row>
    <row r="131" spans="1:40">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row>
    <row r="132" spans="1:40">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row>
    <row r="133" spans="1:40">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row>
    <row r="134" spans="1:40">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row>
    <row r="135" spans="1:40">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row>
    <row r="136" spans="1:40">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row>
    <row r="137" spans="1:40">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row>
    <row r="138" spans="1:40">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row>
    <row r="139" spans="1:40">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row>
    <row r="140" spans="1:40">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row>
    <row r="141" spans="1:40">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row>
    <row r="142" spans="1:40">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row>
    <row r="143" spans="1:40">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row>
    <row r="144" spans="1:40">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row>
    <row r="145" spans="1:40">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row>
    <row r="146" spans="1:40">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row>
    <row r="147" spans="1:40">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row>
    <row r="148" spans="1:40">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row>
    <row r="149" spans="1:40">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row>
    <row r="150" spans="1:40">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row>
    <row r="151" spans="1:40">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row>
    <row r="152" spans="1:40">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row>
    <row r="153" spans="1:40">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row>
    <row r="154" spans="1:40">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row>
    <row r="155" spans="1:40">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row>
    <row r="156" spans="1:40">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row>
    <row r="157" spans="1:40">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row>
    <row r="158" spans="1:40">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row>
    <row r="159" spans="1:40">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row>
    <row r="160" spans="1:40">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row>
    <row r="161" spans="1:40">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row>
    <row r="162" spans="1:40">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row>
    <row r="163" spans="1:40">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row>
    <row r="164" spans="1:40">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row>
    <row r="165" spans="1:40">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row>
    <row r="166" spans="1:40">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row>
    <row r="167" spans="1:40">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row>
    <row r="168" spans="1:40">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row>
    <row r="169" spans="1:40">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row>
    <row r="170" spans="1:40">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row>
    <row r="171" spans="1:40">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row>
    <row r="172" spans="1:40">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row>
    <row r="173" spans="1:40">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row>
    <row r="174" spans="1:40">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row>
    <row r="175" spans="1:40">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row>
    <row r="176" spans="1:40">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row>
    <row r="177" spans="1:40">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row>
    <row r="178" spans="1:40">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row>
    <row r="179" spans="1:40">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row>
    <row r="180" spans="1:40">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row>
    <row r="181" spans="1:40">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row>
    <row r="182" spans="1:40">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row>
    <row r="183" spans="1:40">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row>
    <row r="184" spans="1:40">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row>
    <row r="185" spans="1:40">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row>
    <row r="186" spans="1:40">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row>
    <row r="187" spans="1:40">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row>
    <row r="188" spans="1:40">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row>
    <row r="189" spans="1:40">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row>
    <row r="190" spans="1:40">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row>
    <row r="191" spans="1:40">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row>
    <row r="192" spans="1:40">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row>
    <row r="193" spans="1:40">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row>
    <row r="194" spans="1:40">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row>
    <row r="195" spans="1:40">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row>
    <row r="196" spans="1:40">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row>
    <row r="197" spans="1:40">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row>
    <row r="198" spans="1:40">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row>
    <row r="199" spans="1:40">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row>
    <row r="200" spans="1:40">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row>
    <row r="201" spans="1:40">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row>
    <row r="202" spans="1:40">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row>
    <row r="203" spans="1:40">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row>
    <row r="204" spans="1:40">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row>
    <row r="205" spans="1:40">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row>
    <row r="206" spans="1:40">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row>
    <row r="207" spans="1:40">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row>
    <row r="208" spans="1:40">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row>
    <row r="209" spans="1:40">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row>
    <row r="210" spans="1:40">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row>
    <row r="211" spans="1:40">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row>
    <row r="212" spans="1:40">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row>
  </sheetData>
  <mergeCells count="14">
    <mergeCell ref="A2:E2"/>
    <mergeCell ref="A117:E117"/>
    <mergeCell ref="A119:E119"/>
    <mergeCell ref="A129:E129"/>
    <mergeCell ref="A3:E3"/>
    <mergeCell ref="A16:E16"/>
    <mergeCell ref="A30:E30"/>
    <mergeCell ref="A32:E32"/>
    <mergeCell ref="A57:E57"/>
    <mergeCell ref="A59:E59"/>
    <mergeCell ref="A75:E75"/>
    <mergeCell ref="A77:E77"/>
    <mergeCell ref="A103:E103"/>
    <mergeCell ref="A104:E104"/>
  </mergeCells>
  <pageMargins left="0.7" right="0.7" top="0.75" bottom="0.75" header="0.3" footer="0.3"/>
  <pageSetup paperSize="9" scale="80" orientation="portrait" horizontalDpi="4294967295" verticalDpi="4294967295" r:id="rId1"/>
  <rowBreaks count="2" manualBreakCount="2">
    <brk id="50" max="5" man="1"/>
    <brk id="87" max="5" man="1"/>
  </rowBreaks>
  <colBreaks count="2" manualBreakCount="2">
    <brk id="5" max="1048575" man="1"/>
    <brk id="16" max="226"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106"/>
  <sheetViews>
    <sheetView topLeftCell="A40" zoomScaleNormal="100" workbookViewId="0">
      <selection activeCell="I59" sqref="I59"/>
    </sheetView>
  </sheetViews>
  <sheetFormatPr defaultRowHeight="15"/>
  <cols>
    <col min="1" max="1" width="50.7109375" bestFit="1" customWidth="1"/>
    <col min="4" max="4" width="12" customWidth="1"/>
    <col min="5" max="5" width="13" customWidth="1"/>
    <col min="6" max="6" width="13.85546875" customWidth="1"/>
  </cols>
  <sheetData>
    <row r="1" spans="1:49" ht="45.75" thickBot="1">
      <c r="A1" s="86" t="s">
        <v>2</v>
      </c>
      <c r="B1" s="84" t="s">
        <v>3</v>
      </c>
      <c r="C1" s="85" t="s">
        <v>4</v>
      </c>
      <c r="D1" s="84" t="s">
        <v>457</v>
      </c>
      <c r="E1" s="84" t="str">
        <f>CONCATENATE("Цена для дилеров, EURO ",TEXT(Общий!F2,"#%") )</f>
        <v>Цена для дилеров, EURO %</v>
      </c>
      <c r="F1" s="84" t="s">
        <v>656</v>
      </c>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row>
    <row r="2" spans="1:49" ht="80.25" customHeight="1" thickBot="1">
      <c r="A2" s="381" t="s">
        <v>112</v>
      </c>
      <c r="B2" s="368"/>
      <c r="C2" s="368"/>
      <c r="D2" s="368"/>
      <c r="E2" s="368"/>
      <c r="F2" s="27"/>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row>
    <row r="3" spans="1:49">
      <c r="A3" s="382" t="s">
        <v>113</v>
      </c>
      <c r="B3" s="383"/>
      <c r="C3" s="383"/>
      <c r="D3" s="383"/>
      <c r="E3" s="383"/>
      <c r="F3" s="27"/>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row>
    <row r="4" spans="1:49">
      <c r="A4" s="31" t="s">
        <v>596</v>
      </c>
      <c r="B4" s="115">
        <v>4</v>
      </c>
      <c r="C4" s="115">
        <v>4.5</v>
      </c>
      <c r="D4" s="204">
        <v>1365</v>
      </c>
      <c r="E4" s="205"/>
      <c r="F4" s="265">
        <v>69900</v>
      </c>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row>
    <row r="5" spans="1:49">
      <c r="A5" s="31" t="s">
        <v>595</v>
      </c>
      <c r="B5" s="115">
        <v>4.5</v>
      </c>
      <c r="C5" s="115">
        <v>5.6</v>
      </c>
      <c r="D5" s="204">
        <v>1538</v>
      </c>
      <c r="E5" s="205"/>
      <c r="F5" s="265">
        <v>78900</v>
      </c>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row>
    <row r="6" spans="1:49">
      <c r="A6" s="31" t="s">
        <v>594</v>
      </c>
      <c r="B6" s="115">
        <v>5</v>
      </c>
      <c r="C6" s="115">
        <v>6</v>
      </c>
      <c r="D6" s="204">
        <v>1852</v>
      </c>
      <c r="E6" s="205"/>
      <c r="F6" s="265">
        <v>94900</v>
      </c>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row>
    <row r="7" spans="1:49">
      <c r="A7" s="29" t="s">
        <v>591</v>
      </c>
      <c r="B7" s="115">
        <v>6</v>
      </c>
      <c r="C7" s="115">
        <v>6.8</v>
      </c>
      <c r="D7" s="204">
        <v>2197</v>
      </c>
      <c r="E7" s="205"/>
      <c r="F7" s="265">
        <v>111900</v>
      </c>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row>
    <row r="8" spans="1:49">
      <c r="A8" s="29" t="s">
        <v>592</v>
      </c>
      <c r="B8" s="115">
        <v>7.1</v>
      </c>
      <c r="C8" s="115">
        <v>8.6</v>
      </c>
      <c r="D8" s="204">
        <v>2678</v>
      </c>
      <c r="E8" s="205"/>
      <c r="F8" s="265">
        <v>135900</v>
      </c>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row>
    <row r="9" spans="1:49">
      <c r="A9" s="29" t="s">
        <v>593</v>
      </c>
      <c r="B9" s="115">
        <v>8</v>
      </c>
      <c r="C9" s="115">
        <v>9.3000000000000007</v>
      </c>
      <c r="D9" s="204">
        <v>3080</v>
      </c>
      <c r="E9" s="205"/>
      <c r="F9" s="265">
        <v>153900</v>
      </c>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row>
    <row r="10" spans="1:49">
      <c r="A10" s="29" t="s">
        <v>114</v>
      </c>
      <c r="B10" s="133">
        <v>10</v>
      </c>
      <c r="C10" s="133">
        <v>10.5</v>
      </c>
      <c r="D10" s="204">
        <v>4312</v>
      </c>
      <c r="E10" s="205"/>
      <c r="F10" s="265">
        <v>218900</v>
      </c>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row>
    <row r="11" spans="1:49">
      <c r="A11" s="29" t="s">
        <v>115</v>
      </c>
      <c r="B11" s="133">
        <v>12</v>
      </c>
      <c r="C11" s="133">
        <v>12.5</v>
      </c>
      <c r="D11" s="204">
        <v>4590</v>
      </c>
      <c r="E11" s="205"/>
      <c r="F11" s="265">
        <v>232900</v>
      </c>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row>
    <row r="12" spans="1:49" ht="15.75" thickBot="1">
      <c r="A12" s="386" t="s">
        <v>290</v>
      </c>
      <c r="B12" s="387"/>
      <c r="C12" s="387"/>
      <c r="D12" s="387"/>
      <c r="E12" s="387"/>
      <c r="F12" s="27"/>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row>
    <row r="13" spans="1:49" ht="15.75" thickBot="1">
      <c r="A13" s="388" t="s">
        <v>116</v>
      </c>
      <c r="B13" s="389"/>
      <c r="C13" s="389"/>
      <c r="D13" s="389"/>
      <c r="E13" s="389"/>
      <c r="F13" s="27"/>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row>
    <row r="14" spans="1:49">
      <c r="A14" s="168" t="s">
        <v>354</v>
      </c>
      <c r="B14" s="125">
        <v>2</v>
      </c>
      <c r="C14" s="125">
        <v>3</v>
      </c>
      <c r="D14" s="239">
        <v>283</v>
      </c>
      <c r="E14" s="240"/>
      <c r="F14" s="27"/>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row>
    <row r="15" spans="1:49">
      <c r="A15" s="31" t="s">
        <v>355</v>
      </c>
      <c r="B15" s="115">
        <v>2.5</v>
      </c>
      <c r="C15" s="115">
        <v>3.4</v>
      </c>
      <c r="D15" s="239">
        <v>323</v>
      </c>
      <c r="E15" s="205"/>
      <c r="F15" s="27"/>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row>
    <row r="16" spans="1:49">
      <c r="A16" s="31" t="s">
        <v>356</v>
      </c>
      <c r="B16" s="115">
        <v>3.5</v>
      </c>
      <c r="C16" s="115">
        <v>4.5</v>
      </c>
      <c r="D16" s="239">
        <v>368</v>
      </c>
      <c r="E16" s="205"/>
      <c r="F16" s="27"/>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row>
    <row r="17" spans="1:49">
      <c r="A17" s="379" t="s">
        <v>291</v>
      </c>
      <c r="B17" s="380"/>
      <c r="C17" s="380"/>
      <c r="D17" s="380"/>
      <c r="E17" s="380"/>
      <c r="F17" s="27"/>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row>
    <row r="18" spans="1:49">
      <c r="A18" s="31" t="s">
        <v>543</v>
      </c>
      <c r="B18" s="115">
        <v>2</v>
      </c>
      <c r="C18" s="115">
        <v>3</v>
      </c>
      <c r="D18" s="204">
        <v>412</v>
      </c>
      <c r="E18" s="205"/>
      <c r="F18" s="27"/>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row>
    <row r="19" spans="1:49">
      <c r="A19" s="31" t="s">
        <v>545</v>
      </c>
      <c r="B19" s="115">
        <v>2.5</v>
      </c>
      <c r="C19" s="115">
        <v>3.4</v>
      </c>
      <c r="D19" s="204">
        <v>452</v>
      </c>
      <c r="E19" s="205"/>
      <c r="F19" s="27"/>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row>
    <row r="20" spans="1:49">
      <c r="A20" s="31" t="s">
        <v>547</v>
      </c>
      <c r="B20" s="115">
        <v>3.5</v>
      </c>
      <c r="C20" s="115">
        <v>4.5</v>
      </c>
      <c r="D20" s="204">
        <v>512</v>
      </c>
      <c r="E20" s="205"/>
      <c r="F20" s="27"/>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row>
    <row r="21" spans="1:49">
      <c r="A21" s="31" t="s">
        <v>549</v>
      </c>
      <c r="B21" s="115">
        <v>5</v>
      </c>
      <c r="C21" s="115">
        <v>5.8</v>
      </c>
      <c r="D21" s="204">
        <v>717</v>
      </c>
      <c r="E21" s="205"/>
      <c r="F21" s="27"/>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row>
    <row r="22" spans="1:49">
      <c r="A22" s="29" t="s">
        <v>554</v>
      </c>
      <c r="B22" s="115">
        <v>7.1</v>
      </c>
      <c r="C22" s="115">
        <v>8</v>
      </c>
      <c r="D22" s="204">
        <v>1008</v>
      </c>
      <c r="E22" s="205"/>
      <c r="F22" s="27"/>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row>
    <row r="23" spans="1:49">
      <c r="A23" s="379" t="s">
        <v>500</v>
      </c>
      <c r="B23" s="380"/>
      <c r="C23" s="380"/>
      <c r="D23" s="380"/>
      <c r="E23" s="380"/>
      <c r="F23" s="27"/>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row>
    <row r="24" spans="1:49">
      <c r="A24" s="29" t="s">
        <v>597</v>
      </c>
      <c r="B24" s="115">
        <v>2</v>
      </c>
      <c r="C24" s="115">
        <v>3</v>
      </c>
      <c r="D24" s="204">
        <v>510</v>
      </c>
      <c r="E24" s="205"/>
      <c r="F24" s="27"/>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row>
    <row r="25" spans="1:49">
      <c r="A25" s="29" t="s">
        <v>598</v>
      </c>
      <c r="B25" s="115">
        <v>2.5</v>
      </c>
      <c r="C25" s="115">
        <v>3.4</v>
      </c>
      <c r="D25" s="204">
        <v>550</v>
      </c>
      <c r="E25" s="205"/>
      <c r="F25" s="27"/>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row>
    <row r="26" spans="1:49">
      <c r="A26" s="29" t="s">
        <v>599</v>
      </c>
      <c r="B26" s="115">
        <v>3.5</v>
      </c>
      <c r="C26" s="115">
        <v>4.5</v>
      </c>
      <c r="D26" s="204">
        <v>610</v>
      </c>
      <c r="E26" s="205"/>
      <c r="F26" s="27"/>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row>
    <row r="27" spans="1:49">
      <c r="A27" s="29" t="s">
        <v>600</v>
      </c>
      <c r="B27" s="115">
        <v>5</v>
      </c>
      <c r="C27" s="115">
        <v>5.8</v>
      </c>
      <c r="D27" s="204">
        <v>808</v>
      </c>
      <c r="E27" s="205"/>
      <c r="F27" s="27"/>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row>
    <row r="28" spans="1:49">
      <c r="A28" s="379" t="s">
        <v>501</v>
      </c>
      <c r="B28" s="380"/>
      <c r="C28" s="380"/>
      <c r="D28" s="380"/>
      <c r="E28" s="380"/>
      <c r="F28" s="27"/>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row>
    <row r="29" spans="1:49">
      <c r="A29" s="29" t="s">
        <v>348</v>
      </c>
      <c r="B29" s="115">
        <v>2</v>
      </c>
      <c r="C29" s="115">
        <v>3</v>
      </c>
      <c r="D29" s="204">
        <v>643</v>
      </c>
      <c r="E29" s="205"/>
      <c r="F29" s="27"/>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row>
    <row r="30" spans="1:49">
      <c r="A30" s="29" t="s">
        <v>349</v>
      </c>
      <c r="B30" s="115">
        <v>2.5</v>
      </c>
      <c r="C30" s="115">
        <v>3.4</v>
      </c>
      <c r="D30" s="204">
        <v>700</v>
      </c>
      <c r="E30" s="205"/>
      <c r="F30" s="27"/>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row>
    <row r="31" spans="1:49">
      <c r="A31" s="29" t="s">
        <v>350</v>
      </c>
      <c r="B31" s="115">
        <v>3.5</v>
      </c>
      <c r="C31" s="115">
        <v>4.5</v>
      </c>
      <c r="D31" s="204">
        <v>787</v>
      </c>
      <c r="E31" s="205"/>
      <c r="F31" s="27"/>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row>
    <row r="32" spans="1:49">
      <c r="A32" s="29" t="s">
        <v>351</v>
      </c>
      <c r="B32" s="115">
        <v>5</v>
      </c>
      <c r="C32" s="115">
        <v>5.8</v>
      </c>
      <c r="D32" s="204">
        <v>840</v>
      </c>
      <c r="E32" s="205"/>
      <c r="F32" s="27"/>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row>
    <row r="33" spans="1:49">
      <c r="A33" s="29" t="s">
        <v>352</v>
      </c>
      <c r="B33" s="115">
        <v>6</v>
      </c>
      <c r="C33" s="115">
        <v>6.8</v>
      </c>
      <c r="D33" s="204">
        <v>972</v>
      </c>
      <c r="E33" s="205"/>
      <c r="F33" s="27"/>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row>
    <row r="34" spans="1:49">
      <c r="A34" s="379" t="s">
        <v>117</v>
      </c>
      <c r="B34" s="380"/>
      <c r="C34" s="380"/>
      <c r="D34" s="380"/>
      <c r="E34" s="380"/>
      <c r="F34" s="27"/>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row>
    <row r="35" spans="1:49">
      <c r="A35" s="29" t="s">
        <v>108</v>
      </c>
      <c r="B35" s="115">
        <v>2.5</v>
      </c>
      <c r="C35" s="115">
        <v>3.4</v>
      </c>
      <c r="D35" s="204">
        <v>1043</v>
      </c>
      <c r="E35" s="205"/>
      <c r="F35" s="27"/>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row>
    <row r="36" spans="1:49">
      <c r="A36" s="29" t="s">
        <v>110</v>
      </c>
      <c r="B36" s="115">
        <v>3.5</v>
      </c>
      <c r="C36" s="115">
        <v>4.5</v>
      </c>
      <c r="D36" s="204">
        <v>1172</v>
      </c>
      <c r="E36" s="205"/>
      <c r="F36" s="27"/>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row>
    <row r="37" spans="1:49">
      <c r="A37" s="29" t="s">
        <v>111</v>
      </c>
      <c r="B37" s="115">
        <v>5</v>
      </c>
      <c r="C37" s="115">
        <v>5.8</v>
      </c>
      <c r="D37" s="204">
        <v>1328</v>
      </c>
      <c r="E37" s="205"/>
      <c r="F37" s="27"/>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row>
    <row r="38" spans="1:49" ht="38.25" customHeight="1">
      <c r="A38" s="390" t="s">
        <v>609</v>
      </c>
      <c r="B38" s="391"/>
      <c r="C38" s="391"/>
      <c r="D38" s="391"/>
      <c r="E38" s="391"/>
      <c r="F38" s="27"/>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row>
    <row r="39" spans="1:49">
      <c r="A39" s="151" t="s">
        <v>459</v>
      </c>
      <c r="B39" s="157"/>
      <c r="C39" s="157"/>
      <c r="D39" s="227">
        <v>96</v>
      </c>
      <c r="E39" s="228"/>
      <c r="F39" s="27"/>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row>
    <row r="40" spans="1:49">
      <c r="A40" s="384" t="s">
        <v>118</v>
      </c>
      <c r="B40" s="385"/>
      <c r="C40" s="385"/>
      <c r="D40" s="385"/>
      <c r="E40" s="385"/>
      <c r="F40" s="27"/>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row>
    <row r="41" spans="1:49">
      <c r="A41" s="29" t="s">
        <v>102</v>
      </c>
      <c r="B41" s="115">
        <v>2.5</v>
      </c>
      <c r="C41" s="115">
        <v>3.4</v>
      </c>
      <c r="D41" s="204">
        <v>807</v>
      </c>
      <c r="E41" s="205"/>
      <c r="F41" s="27"/>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row>
    <row r="42" spans="1:49">
      <c r="A42" s="29" t="s">
        <v>104</v>
      </c>
      <c r="B42" s="115">
        <v>3.5</v>
      </c>
      <c r="C42" s="115">
        <v>4.5</v>
      </c>
      <c r="D42" s="204">
        <v>905</v>
      </c>
      <c r="E42" s="205"/>
      <c r="F42" s="27"/>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row>
    <row r="43" spans="1:49">
      <c r="A43" s="29" t="s">
        <v>105</v>
      </c>
      <c r="B43" s="115">
        <v>5</v>
      </c>
      <c r="C43" s="115">
        <v>5.8</v>
      </c>
      <c r="D43" s="204">
        <v>965</v>
      </c>
      <c r="E43" s="205"/>
      <c r="F43" s="27"/>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row>
    <row r="44" spans="1:49">
      <c r="A44" s="29" t="s">
        <v>106</v>
      </c>
      <c r="B44" s="115">
        <v>6</v>
      </c>
      <c r="C44" s="115">
        <v>6.8</v>
      </c>
      <c r="D44" s="204">
        <v>1078</v>
      </c>
      <c r="E44" s="205"/>
      <c r="F44" s="27"/>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row>
    <row r="45" spans="1:49">
      <c r="A45" s="384" t="s">
        <v>502</v>
      </c>
      <c r="B45" s="385"/>
      <c r="C45" s="385"/>
      <c r="D45" s="385"/>
      <c r="E45" s="385"/>
      <c r="F45" s="27"/>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row>
    <row r="46" spans="1:49">
      <c r="A46" s="29" t="s">
        <v>601</v>
      </c>
      <c r="B46" s="115">
        <v>4</v>
      </c>
      <c r="C46" s="115">
        <v>4.5</v>
      </c>
      <c r="D46" s="204">
        <v>1025</v>
      </c>
      <c r="E46" s="205"/>
      <c r="F46" s="27"/>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row>
    <row r="47" spans="1:49">
      <c r="A47" s="29" t="s">
        <v>602</v>
      </c>
      <c r="B47" s="115">
        <v>5</v>
      </c>
      <c r="C47" s="115">
        <v>5.4</v>
      </c>
      <c r="D47" s="204">
        <v>1037</v>
      </c>
      <c r="E47" s="205"/>
      <c r="F47" s="27"/>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row>
    <row r="48" spans="1:49">
      <c r="A48" s="29" t="s">
        <v>603</v>
      </c>
      <c r="B48" s="115">
        <v>4</v>
      </c>
      <c r="C48" s="115">
        <v>4.5</v>
      </c>
      <c r="D48" s="204">
        <v>1123</v>
      </c>
      <c r="E48" s="205"/>
      <c r="F48" s="27"/>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row>
    <row r="49" spans="1:49">
      <c r="A49" s="29" t="s">
        <v>604</v>
      </c>
      <c r="B49" s="115">
        <v>5</v>
      </c>
      <c r="C49" s="115">
        <v>5.4</v>
      </c>
      <c r="D49" s="204">
        <v>1138</v>
      </c>
      <c r="E49" s="205"/>
      <c r="F49" s="27"/>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row>
    <row r="50" spans="1:49">
      <c r="A50" s="171" t="s">
        <v>536</v>
      </c>
      <c r="B50" s="241"/>
      <c r="C50" s="241"/>
      <c r="D50" s="242">
        <v>75</v>
      </c>
      <c r="E50" s="205"/>
      <c r="F50" s="27"/>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row>
    <row r="51" spans="1:49">
      <c r="A51" s="377" t="s">
        <v>608</v>
      </c>
      <c r="B51" s="378"/>
      <c r="C51" s="378"/>
      <c r="D51" s="378"/>
      <c r="E51" s="378"/>
      <c r="F51" s="27"/>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row>
    <row r="52" spans="1:49">
      <c r="A52" s="379" t="s">
        <v>119</v>
      </c>
      <c r="B52" s="380"/>
      <c r="C52" s="380"/>
      <c r="D52" s="380"/>
      <c r="E52" s="380"/>
      <c r="F52" s="27"/>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row>
    <row r="53" spans="1:49">
      <c r="A53" s="29" t="s">
        <v>580</v>
      </c>
      <c r="B53" s="115">
        <v>2.5</v>
      </c>
      <c r="C53" s="115">
        <v>3.4</v>
      </c>
      <c r="D53" s="204">
        <v>738</v>
      </c>
      <c r="E53" s="205"/>
      <c r="F53" s="27"/>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row>
    <row r="54" spans="1:49">
      <c r="A54" s="29" t="s">
        <v>583</v>
      </c>
      <c r="B54" s="115">
        <v>3.5</v>
      </c>
      <c r="C54" s="115">
        <v>4.5</v>
      </c>
      <c r="D54" s="215">
        <v>813</v>
      </c>
      <c r="E54" s="154"/>
      <c r="F54" s="27"/>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row>
    <row r="55" spans="1:49">
      <c r="A55" s="29" t="s">
        <v>605</v>
      </c>
      <c r="B55" s="115">
        <v>5</v>
      </c>
      <c r="C55" s="115">
        <v>5.8</v>
      </c>
      <c r="D55" s="215">
        <v>938</v>
      </c>
      <c r="E55" s="154"/>
      <c r="F55" s="27"/>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row>
    <row r="56" spans="1:49">
      <c r="A56" s="29" t="s">
        <v>606</v>
      </c>
      <c r="B56" s="115">
        <v>6</v>
      </c>
      <c r="C56" s="115">
        <v>6.8</v>
      </c>
      <c r="D56" s="204">
        <v>1102</v>
      </c>
      <c r="E56" s="205"/>
      <c r="F56" s="27"/>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row>
    <row r="57" spans="1:49">
      <c r="A57" s="57" t="s">
        <v>607</v>
      </c>
      <c r="B57" s="13"/>
      <c r="C57" s="13"/>
      <c r="D57" s="242">
        <v>163</v>
      </c>
      <c r="E57" s="205"/>
      <c r="F57" s="27"/>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row>
    <row r="58" spans="1:49">
      <c r="A58" s="171" t="s">
        <v>536</v>
      </c>
      <c r="B58" s="241"/>
      <c r="C58" s="241"/>
      <c r="D58" s="242">
        <v>75</v>
      </c>
      <c r="E58" s="205"/>
      <c r="F58" s="27"/>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row>
    <row r="59" spans="1:49">
      <c r="A59" s="377" t="s">
        <v>608</v>
      </c>
      <c r="B59" s="378"/>
      <c r="C59" s="378"/>
      <c r="D59" s="378"/>
      <c r="E59" s="378"/>
      <c r="F59" s="27"/>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row>
    <row r="60" spans="1:49">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row>
    <row r="61" spans="1:49">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row>
    <row r="62" spans="1:49">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row>
    <row r="63" spans="1:49">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row>
    <row r="64" spans="1:49">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row>
    <row r="65" spans="1:49">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row>
    <row r="66" spans="1:49">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row>
    <row r="67" spans="1:49">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row>
    <row r="68" spans="1:49">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row>
    <row r="69" spans="1:49">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row>
    <row r="70" spans="1:49">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row>
    <row r="71" spans="1:49">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row>
    <row r="72" spans="1:49">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row>
    <row r="73" spans="1:49">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row>
    <row r="74" spans="1:49">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row>
    <row r="75" spans="1:49">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row>
    <row r="76" spans="1:49">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row>
    <row r="77" spans="1:49">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row>
    <row r="78" spans="1:49">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row>
    <row r="79" spans="1:49">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row>
    <row r="80" spans="1:49">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row>
    <row r="81" spans="1:49">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row>
    <row r="82" spans="1:49">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row>
    <row r="83" spans="1:49">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row>
    <row r="84" spans="1:49">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row>
    <row r="85" spans="1:49">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row>
    <row r="86" spans="1:49">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row>
    <row r="87" spans="1:49">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row>
    <row r="88" spans="1:49">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row>
    <row r="89" spans="1:49">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row>
    <row r="90" spans="1:49">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row>
    <row r="91" spans="1:49">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row>
    <row r="92" spans="1:49">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row>
    <row r="93" spans="1:49">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row>
    <row r="94" spans="1:49">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row>
    <row r="95" spans="1:49">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row>
    <row r="96" spans="1:49">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row>
    <row r="97" spans="1:49">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row>
    <row r="98" spans="1:49">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row>
    <row r="99" spans="1:49">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row>
    <row r="100" spans="1:49">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row>
    <row r="101" spans="1:49">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row>
    <row r="102" spans="1:49">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row>
    <row r="103" spans="1:49">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row>
    <row r="104" spans="1:49">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row>
    <row r="105" spans="1:49">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row>
    <row r="106" spans="1:49">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row>
  </sheetData>
  <mergeCells count="14">
    <mergeCell ref="A51:E51"/>
    <mergeCell ref="A52:E52"/>
    <mergeCell ref="A59:E59"/>
    <mergeCell ref="A2:E2"/>
    <mergeCell ref="A3:E3"/>
    <mergeCell ref="A23:E23"/>
    <mergeCell ref="A28:E28"/>
    <mergeCell ref="A34:E34"/>
    <mergeCell ref="A40:E40"/>
    <mergeCell ref="A45:E45"/>
    <mergeCell ref="A12:E12"/>
    <mergeCell ref="A13:E13"/>
    <mergeCell ref="A17:E17"/>
    <mergeCell ref="A38:E38"/>
  </mergeCells>
  <pageMargins left="0.7" right="0.7" top="0.75" bottom="0.75" header="0.3" footer="0.3"/>
  <pageSetup paperSize="9" scale="73"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
  <dimension ref="A1:BV198"/>
  <sheetViews>
    <sheetView zoomScaleNormal="100" workbookViewId="0">
      <pane ySplit="1" topLeftCell="A38" activePane="bottomLeft" state="frozen"/>
      <selection pane="bottomLeft" activeCell="E43" sqref="E43:E50"/>
    </sheetView>
  </sheetViews>
  <sheetFormatPr defaultRowHeight="15"/>
  <cols>
    <col min="1" max="1" width="65.42578125" customWidth="1"/>
    <col min="2" max="3" width="9.5703125" style="124" customWidth="1"/>
    <col min="4" max="4" width="11.140625" customWidth="1"/>
    <col min="5" max="5" width="13.42578125" customWidth="1"/>
    <col min="6" max="6" width="9.140625" style="67"/>
  </cols>
  <sheetData>
    <row r="1" spans="1:74" ht="45.75" thickBot="1">
      <c r="A1" s="59" t="s">
        <v>2</v>
      </c>
      <c r="B1" s="152" t="s">
        <v>3</v>
      </c>
      <c r="C1" s="60" t="s">
        <v>4</v>
      </c>
      <c r="D1" s="60" t="s">
        <v>457</v>
      </c>
      <c r="E1" s="60" t="str">
        <f>CONCATENATE("Цена для дилеров, EURO ",TEXT(Общий!F2,"#%") )</f>
        <v>Цена для дилеров, EURO %</v>
      </c>
      <c r="F1" s="65"/>
      <c r="G1" s="2"/>
      <c r="H1" s="2"/>
      <c r="I1" s="2"/>
      <c r="J1" s="2"/>
      <c r="K1" s="2"/>
      <c r="L1" s="2"/>
      <c r="M1" s="2"/>
      <c r="N1" s="2"/>
      <c r="O1" s="2"/>
      <c r="P1" s="2"/>
      <c r="Q1" s="2"/>
      <c r="R1" s="2"/>
      <c r="S1" s="2"/>
      <c r="T1" s="2"/>
      <c r="U1" s="2"/>
      <c r="V1" s="2"/>
    </row>
    <row r="2" spans="1:74" ht="15.75" thickBot="1">
      <c r="A2" s="396" t="s">
        <v>453</v>
      </c>
      <c r="B2" s="397"/>
      <c r="C2" s="397"/>
      <c r="D2" s="397"/>
      <c r="E2" s="397"/>
      <c r="F2" s="65"/>
      <c r="G2" s="2"/>
      <c r="H2" s="2"/>
      <c r="I2" s="2"/>
      <c r="J2" s="2"/>
      <c r="K2" s="2"/>
      <c r="L2" s="2"/>
      <c r="M2" s="2"/>
      <c r="N2" s="2"/>
      <c r="O2" s="2"/>
      <c r="P2" s="2"/>
      <c r="Q2" s="2"/>
      <c r="R2" s="2"/>
      <c r="S2" s="2"/>
      <c r="T2" s="2"/>
      <c r="U2" s="2"/>
      <c r="V2" s="2"/>
    </row>
    <row r="3" spans="1:74" ht="65.25" customHeight="1" thickBot="1">
      <c r="A3" s="392" t="s">
        <v>5</v>
      </c>
      <c r="B3" s="398"/>
      <c r="C3" s="398"/>
      <c r="D3" s="398"/>
      <c r="E3" s="398"/>
      <c r="F3" s="65"/>
      <c r="G3" s="2"/>
      <c r="H3" s="2"/>
      <c r="I3" s="2"/>
      <c r="J3" s="2"/>
      <c r="K3" s="2"/>
      <c r="L3" s="2"/>
      <c r="M3" s="2"/>
      <c r="N3" s="2"/>
      <c r="O3" s="2"/>
      <c r="P3" s="2"/>
      <c r="Q3" s="2"/>
      <c r="R3" s="2"/>
      <c r="S3" s="2"/>
      <c r="T3" s="2"/>
      <c r="U3" s="2"/>
      <c r="V3" s="2"/>
    </row>
    <row r="4" spans="1:74" s="3" customFormat="1">
      <c r="A4" s="121" t="s">
        <v>394</v>
      </c>
      <c r="B4" s="112">
        <v>7.1</v>
      </c>
      <c r="C4" s="112">
        <v>7.1</v>
      </c>
      <c r="D4" s="77">
        <f>ROUND(SUM(D5:D7),0)</f>
        <v>3033</v>
      </c>
      <c r="E4" s="169"/>
      <c r="F4" s="65"/>
      <c r="G4" s="2"/>
      <c r="H4" s="2"/>
      <c r="I4" s="2"/>
      <c r="J4" s="2"/>
      <c r="K4" s="2"/>
      <c r="L4" s="2"/>
      <c r="M4" s="2"/>
      <c r="N4" s="2"/>
      <c r="O4" s="2"/>
      <c r="P4" s="2"/>
      <c r="Q4" s="2"/>
      <c r="R4" s="2"/>
      <c r="S4" s="2"/>
      <c r="T4" s="2"/>
      <c r="U4" s="2"/>
      <c r="V4" s="2"/>
    </row>
    <row r="5" spans="1:74" s="3" customFormat="1">
      <c r="A5" s="122" t="s">
        <v>393</v>
      </c>
      <c r="B5" s="106"/>
      <c r="C5" s="106"/>
      <c r="D5" s="9">
        <v>1273</v>
      </c>
      <c r="E5" s="72"/>
      <c r="F5" s="65"/>
      <c r="G5" s="2"/>
      <c r="H5" s="2"/>
      <c r="I5" s="2"/>
      <c r="J5" s="2"/>
      <c r="K5" s="2"/>
      <c r="L5" s="2"/>
      <c r="M5" s="2"/>
      <c r="N5" s="2"/>
      <c r="O5" s="2"/>
      <c r="P5" s="2"/>
      <c r="Q5" s="2"/>
      <c r="R5" s="2"/>
      <c r="S5" s="2"/>
      <c r="T5" s="2"/>
      <c r="U5" s="2"/>
      <c r="V5" s="2"/>
    </row>
    <row r="6" spans="1:74" s="3" customFormat="1">
      <c r="A6" s="98" t="s">
        <v>6</v>
      </c>
      <c r="B6" s="107"/>
      <c r="C6" s="107"/>
      <c r="D6" s="9">
        <v>1685</v>
      </c>
      <c r="E6" s="72"/>
      <c r="F6" s="65"/>
      <c r="G6" s="2"/>
      <c r="H6" s="2"/>
      <c r="I6" s="2"/>
      <c r="J6" s="2"/>
      <c r="K6" s="2"/>
      <c r="L6" s="2"/>
      <c r="M6" s="2"/>
      <c r="N6" s="2"/>
      <c r="O6" s="2"/>
      <c r="P6" s="2"/>
      <c r="Q6" s="2"/>
      <c r="R6" s="2"/>
      <c r="S6" s="2"/>
      <c r="T6" s="2"/>
      <c r="U6" s="2"/>
      <c r="V6" s="2"/>
    </row>
    <row r="7" spans="1:74" s="3" customFormat="1" ht="15.75" thickBot="1">
      <c r="A7" s="74" t="s">
        <v>236</v>
      </c>
      <c r="B7" s="118"/>
      <c r="C7" s="118"/>
      <c r="D7" s="119">
        <v>75</v>
      </c>
      <c r="E7" s="75"/>
      <c r="F7" s="65"/>
      <c r="G7" s="2"/>
      <c r="H7" s="2"/>
      <c r="I7" s="2"/>
      <c r="J7" s="2"/>
      <c r="K7" s="2"/>
      <c r="L7" s="2"/>
      <c r="M7" s="2"/>
      <c r="N7" s="2"/>
      <c r="O7" s="2"/>
      <c r="P7" s="2"/>
      <c r="Q7" s="2"/>
      <c r="R7" s="2"/>
      <c r="S7" s="2"/>
      <c r="T7" s="2"/>
      <c r="U7" s="2"/>
      <c r="V7" s="2"/>
    </row>
    <row r="8" spans="1:74" s="3" customFormat="1">
      <c r="A8" s="70" t="s">
        <v>395</v>
      </c>
      <c r="B8" s="90">
        <v>9</v>
      </c>
      <c r="C8" s="90">
        <v>9</v>
      </c>
      <c r="D8" s="71">
        <f>ROUND(SUM(D9:D11),0)</f>
        <v>3731</v>
      </c>
      <c r="E8" s="158"/>
      <c r="F8" s="65"/>
      <c r="G8" s="2"/>
      <c r="H8" s="2"/>
      <c r="I8" s="2"/>
      <c r="J8" s="2"/>
      <c r="K8" s="2"/>
      <c r="L8" s="2"/>
      <c r="M8" s="2"/>
      <c r="N8" s="2"/>
      <c r="O8" s="2"/>
      <c r="P8" s="2"/>
      <c r="Q8" s="2"/>
      <c r="R8" s="2"/>
      <c r="S8" s="2"/>
      <c r="T8" s="2"/>
      <c r="U8" s="2"/>
      <c r="V8" s="2"/>
    </row>
    <row r="9" spans="1:74" s="3" customFormat="1">
      <c r="A9" s="10" t="s">
        <v>396</v>
      </c>
      <c r="B9" s="106"/>
      <c r="C9" s="106"/>
      <c r="D9" s="9">
        <v>1573</v>
      </c>
      <c r="E9" s="72"/>
      <c r="F9" s="65"/>
      <c r="G9" s="2"/>
      <c r="H9" s="2"/>
      <c r="I9" s="2"/>
      <c r="J9" s="2"/>
      <c r="K9" s="2"/>
      <c r="L9" s="2"/>
      <c r="M9" s="2"/>
      <c r="N9" s="2"/>
      <c r="O9" s="2"/>
      <c r="P9" s="2"/>
      <c r="Q9" s="2"/>
      <c r="R9" s="2"/>
      <c r="S9" s="2"/>
      <c r="T9" s="2"/>
      <c r="U9" s="2"/>
      <c r="V9" s="2"/>
    </row>
    <row r="10" spans="1:74" s="3" customFormat="1">
      <c r="A10" s="73" t="s">
        <v>280</v>
      </c>
      <c r="B10" s="107"/>
      <c r="C10" s="107"/>
      <c r="D10" s="9">
        <v>2083</v>
      </c>
      <c r="E10" s="72"/>
      <c r="F10" s="65"/>
      <c r="G10" s="2"/>
      <c r="H10" s="2"/>
      <c r="I10" s="2"/>
      <c r="J10" s="2"/>
      <c r="K10" s="2"/>
      <c r="L10" s="2"/>
      <c r="M10" s="2"/>
      <c r="N10" s="2"/>
      <c r="O10" s="2"/>
      <c r="P10" s="2"/>
      <c r="Q10" s="2"/>
      <c r="R10" s="2"/>
      <c r="S10" s="2"/>
      <c r="T10" s="2"/>
      <c r="U10" s="2"/>
      <c r="V10" s="2"/>
    </row>
    <row r="11" spans="1:74" s="3" customFormat="1" ht="15.75" thickBot="1">
      <c r="A11" s="74" t="s">
        <v>236</v>
      </c>
      <c r="B11" s="118"/>
      <c r="C11" s="118"/>
      <c r="D11" s="9">
        <v>75</v>
      </c>
      <c r="E11" s="75"/>
      <c r="F11" s="65"/>
      <c r="G11" s="2"/>
      <c r="H11" s="2"/>
      <c r="I11" s="2"/>
      <c r="J11" s="2"/>
      <c r="K11" s="2"/>
      <c r="L11" s="2"/>
      <c r="M11" s="2"/>
      <c r="N11" s="2"/>
      <c r="O11" s="2"/>
      <c r="P11" s="2"/>
      <c r="Q11" s="2"/>
      <c r="R11" s="2"/>
      <c r="S11" s="2"/>
      <c r="T11" s="2"/>
      <c r="U11" s="2"/>
      <c r="V11" s="2"/>
    </row>
    <row r="12" spans="1:74" ht="15.75" thickBot="1">
      <c r="A12" s="394" t="s">
        <v>622</v>
      </c>
      <c r="B12" s="395"/>
      <c r="C12" s="395"/>
      <c r="D12" s="395"/>
      <c r="E12" s="395"/>
      <c r="F12" s="65"/>
      <c r="G12" s="2"/>
      <c r="H12" s="2"/>
      <c r="I12" s="2"/>
      <c r="J12" s="2"/>
      <c r="K12" s="2"/>
      <c r="L12" s="2"/>
      <c r="M12" s="2"/>
      <c r="N12" s="2"/>
      <c r="O12" s="2"/>
      <c r="P12" s="2"/>
      <c r="Q12" s="2"/>
      <c r="R12" s="2"/>
      <c r="S12" s="2"/>
      <c r="T12" s="2"/>
      <c r="U12" s="2"/>
      <c r="V12" s="2"/>
    </row>
    <row r="13" spans="1:74" ht="69.75" customHeight="1" thickBot="1">
      <c r="A13" s="360" t="s">
        <v>50</v>
      </c>
      <c r="B13" s="399"/>
      <c r="C13" s="399"/>
      <c r="D13" s="399"/>
      <c r="E13" s="399"/>
      <c r="F13" s="65"/>
      <c r="G13" s="2"/>
      <c r="H13" s="2"/>
      <c r="I13" s="2"/>
      <c r="J13" s="2"/>
      <c r="K13" s="2"/>
      <c r="L13" s="2"/>
      <c r="M13" s="2"/>
      <c r="N13" s="2"/>
      <c r="O13" s="2"/>
      <c r="P13" s="2"/>
      <c r="Q13" s="2"/>
      <c r="R13" s="2"/>
      <c r="S13" s="2"/>
      <c r="T13" s="2"/>
      <c r="U13" s="2"/>
      <c r="V13" s="2"/>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row>
    <row r="14" spans="1:74">
      <c r="A14" s="76" t="s">
        <v>498</v>
      </c>
      <c r="B14" s="112">
        <v>7.1</v>
      </c>
      <c r="C14" s="112">
        <v>7.1</v>
      </c>
      <c r="D14" s="77">
        <f>ROUND(SUM(D15:D18),0)</f>
        <v>3258</v>
      </c>
      <c r="E14" s="169"/>
      <c r="F14" s="65"/>
      <c r="G14" s="2"/>
      <c r="H14" s="2"/>
      <c r="I14" s="2"/>
      <c r="J14" s="2"/>
      <c r="K14" s="2"/>
      <c r="L14" s="2"/>
      <c r="M14" s="2"/>
      <c r="N14" s="2"/>
      <c r="O14" s="2"/>
      <c r="P14" s="2"/>
      <c r="Q14" s="2"/>
      <c r="R14" s="2"/>
      <c r="S14" s="2"/>
      <c r="T14" s="2"/>
      <c r="U14" s="2"/>
      <c r="V14" s="2"/>
    </row>
    <row r="15" spans="1:74">
      <c r="A15" s="10" t="s">
        <v>442</v>
      </c>
      <c r="B15" s="106"/>
      <c r="C15" s="106"/>
      <c r="D15" s="9">
        <v>1270</v>
      </c>
      <c r="E15" s="72"/>
      <c r="F15" s="65"/>
      <c r="G15" s="2"/>
      <c r="H15" s="2"/>
      <c r="I15" s="2"/>
      <c r="J15" s="2"/>
      <c r="K15" s="2"/>
      <c r="L15" s="2"/>
      <c r="M15" s="2"/>
      <c r="N15" s="2"/>
      <c r="O15" s="2"/>
      <c r="P15" s="2"/>
      <c r="Q15" s="2"/>
      <c r="R15" s="2"/>
      <c r="S15" s="2"/>
      <c r="T15" s="2"/>
      <c r="U15" s="2"/>
      <c r="V15" s="2"/>
    </row>
    <row r="16" spans="1:74">
      <c r="A16" s="98" t="s">
        <v>6</v>
      </c>
      <c r="B16" s="107"/>
      <c r="C16" s="107"/>
      <c r="D16" s="9">
        <v>1685</v>
      </c>
      <c r="E16" s="72"/>
      <c r="F16" s="65"/>
      <c r="G16" s="2"/>
      <c r="H16" s="2"/>
      <c r="I16" s="2"/>
      <c r="J16" s="2"/>
      <c r="K16" s="2"/>
      <c r="L16" s="2"/>
      <c r="M16" s="2"/>
      <c r="N16" s="2"/>
      <c r="O16" s="2"/>
      <c r="P16" s="2"/>
      <c r="Q16" s="2"/>
      <c r="R16" s="2"/>
      <c r="S16" s="2"/>
      <c r="T16" s="2"/>
      <c r="U16" s="2"/>
      <c r="V16" s="2"/>
    </row>
    <row r="17" spans="1:22">
      <c r="A17" s="10" t="s">
        <v>495</v>
      </c>
      <c r="B17" s="106"/>
      <c r="C17" s="106"/>
      <c r="D17" s="9">
        <v>228</v>
      </c>
      <c r="E17" s="72"/>
      <c r="F17" s="65"/>
      <c r="G17" s="2"/>
      <c r="H17" s="2"/>
      <c r="I17" s="2"/>
      <c r="J17" s="2"/>
      <c r="K17" s="2"/>
      <c r="L17" s="2"/>
      <c r="M17" s="2"/>
      <c r="N17" s="2"/>
      <c r="O17" s="2"/>
      <c r="P17" s="2"/>
      <c r="Q17" s="2"/>
      <c r="R17" s="2"/>
      <c r="S17" s="2"/>
      <c r="T17" s="2"/>
      <c r="U17" s="2"/>
      <c r="V17" s="2"/>
    </row>
    <row r="18" spans="1:22" ht="15.75" thickBot="1">
      <c r="A18" s="74" t="s">
        <v>236</v>
      </c>
      <c r="B18" s="99"/>
      <c r="C18" s="99"/>
      <c r="D18" s="119">
        <v>75</v>
      </c>
      <c r="E18" s="75"/>
      <c r="F18" s="65"/>
      <c r="G18" s="2"/>
      <c r="H18" s="2"/>
      <c r="I18" s="2"/>
      <c r="J18" s="2"/>
      <c r="K18" s="2"/>
      <c r="L18" s="2"/>
      <c r="M18" s="2"/>
      <c r="N18" s="2"/>
      <c r="O18" s="2"/>
      <c r="P18" s="2"/>
      <c r="Q18" s="2"/>
      <c r="R18" s="2"/>
      <c r="S18" s="2"/>
      <c r="T18" s="2"/>
      <c r="U18" s="2"/>
      <c r="V18" s="2"/>
    </row>
    <row r="19" spans="1:22">
      <c r="A19" s="70" t="s">
        <v>494</v>
      </c>
      <c r="B19" s="90">
        <v>9</v>
      </c>
      <c r="C19" s="90">
        <v>9</v>
      </c>
      <c r="D19" s="71">
        <f>ROUND(SUM(D20:D23),0)</f>
        <v>3839</v>
      </c>
      <c r="E19" s="158"/>
      <c r="F19" s="65"/>
      <c r="G19" s="2"/>
      <c r="H19" s="2"/>
      <c r="I19" s="2"/>
      <c r="J19" s="2"/>
      <c r="K19" s="2"/>
      <c r="L19" s="2"/>
      <c r="M19" s="2"/>
      <c r="N19" s="2"/>
      <c r="O19" s="2"/>
      <c r="P19" s="2"/>
      <c r="Q19" s="2"/>
      <c r="R19" s="2"/>
      <c r="S19" s="2"/>
      <c r="T19" s="2"/>
      <c r="U19" s="2"/>
      <c r="V19" s="2"/>
    </row>
    <row r="20" spans="1:22">
      <c r="A20" s="10" t="s">
        <v>433</v>
      </c>
      <c r="B20" s="91"/>
      <c r="C20" s="91"/>
      <c r="D20" s="9">
        <v>1453</v>
      </c>
      <c r="E20" s="72"/>
      <c r="F20" s="65"/>
      <c r="G20" s="2"/>
      <c r="H20" s="2"/>
      <c r="I20" s="2"/>
      <c r="J20" s="2"/>
      <c r="K20" s="2"/>
      <c r="L20" s="2"/>
      <c r="M20" s="2"/>
      <c r="N20" s="2"/>
      <c r="O20" s="2"/>
      <c r="P20" s="2"/>
      <c r="Q20" s="2"/>
      <c r="R20" s="2"/>
      <c r="S20" s="2"/>
      <c r="T20" s="2"/>
      <c r="U20" s="2"/>
      <c r="V20" s="2"/>
    </row>
    <row r="21" spans="1:22">
      <c r="A21" s="78" t="s">
        <v>280</v>
      </c>
      <c r="B21" s="106"/>
      <c r="C21" s="106"/>
      <c r="D21" s="9">
        <v>2083</v>
      </c>
      <c r="E21" s="72"/>
      <c r="F21" s="65"/>
      <c r="G21" s="2"/>
      <c r="H21" s="2"/>
      <c r="I21" s="2"/>
      <c r="J21" s="2"/>
      <c r="K21" s="2"/>
      <c r="L21" s="2"/>
      <c r="M21" s="2"/>
      <c r="N21" s="2"/>
      <c r="O21" s="2"/>
      <c r="P21" s="2"/>
      <c r="Q21" s="2"/>
      <c r="R21" s="2"/>
      <c r="S21" s="2"/>
      <c r="T21" s="2"/>
      <c r="U21" s="2"/>
      <c r="V21" s="2"/>
    </row>
    <row r="22" spans="1:22">
      <c r="A22" s="10" t="s">
        <v>495</v>
      </c>
      <c r="B22" s="91"/>
      <c r="C22" s="91"/>
      <c r="D22" s="9">
        <v>228</v>
      </c>
      <c r="E22" s="72"/>
      <c r="F22" s="65"/>
      <c r="G22" s="2"/>
      <c r="H22" s="2"/>
      <c r="I22" s="2"/>
      <c r="J22" s="2"/>
      <c r="K22" s="2"/>
      <c r="L22" s="2"/>
      <c r="M22" s="2"/>
      <c r="N22" s="2"/>
      <c r="O22" s="2"/>
      <c r="P22" s="2"/>
      <c r="Q22" s="2"/>
      <c r="R22" s="2"/>
      <c r="S22" s="2"/>
      <c r="T22" s="2"/>
      <c r="U22" s="2"/>
      <c r="V22" s="2"/>
    </row>
    <row r="23" spans="1:22" ht="15.75" thickBot="1">
      <c r="A23" s="79" t="s">
        <v>236</v>
      </c>
      <c r="B23" s="92"/>
      <c r="C23" s="92"/>
      <c r="D23" s="119">
        <v>75</v>
      </c>
      <c r="E23" s="75"/>
      <c r="F23" s="65"/>
      <c r="G23" s="2"/>
      <c r="H23" s="2"/>
      <c r="I23" s="2"/>
      <c r="J23" s="2"/>
      <c r="K23" s="2"/>
      <c r="L23" s="2"/>
      <c r="M23" s="2"/>
      <c r="N23" s="2"/>
      <c r="O23" s="2"/>
      <c r="P23" s="2"/>
      <c r="Q23" s="2"/>
      <c r="R23" s="2"/>
      <c r="S23" s="2"/>
      <c r="T23" s="2"/>
      <c r="U23" s="2"/>
      <c r="V23" s="2"/>
    </row>
    <row r="24" spans="1:22" ht="15.75" thickBot="1">
      <c r="A24" s="394" t="s">
        <v>612</v>
      </c>
      <c r="B24" s="395"/>
      <c r="C24" s="395"/>
      <c r="D24" s="395"/>
      <c r="E24" s="395"/>
      <c r="F24" s="66"/>
      <c r="G24" s="16"/>
      <c r="H24" s="2"/>
      <c r="I24" s="2"/>
      <c r="J24" s="2"/>
      <c r="K24" s="2"/>
      <c r="L24" s="2"/>
      <c r="M24" s="2"/>
      <c r="N24" s="2"/>
      <c r="O24" s="2"/>
      <c r="P24" s="2"/>
      <c r="Q24" s="2"/>
      <c r="R24" s="2"/>
      <c r="S24" s="2"/>
      <c r="T24" s="2"/>
      <c r="U24" s="2"/>
      <c r="V24" s="2"/>
    </row>
    <row r="25" spans="1:22" ht="72" customHeight="1" thickBot="1">
      <c r="A25" s="392" t="s">
        <v>51</v>
      </c>
      <c r="B25" s="393"/>
      <c r="C25" s="393"/>
      <c r="D25" s="393"/>
      <c r="E25" s="393"/>
      <c r="F25" s="66"/>
      <c r="G25" s="16"/>
      <c r="H25" s="2"/>
      <c r="I25" s="2"/>
      <c r="J25" s="2"/>
      <c r="K25" s="2"/>
      <c r="L25" s="2"/>
      <c r="M25" s="2"/>
      <c r="N25" s="2"/>
      <c r="O25" s="2"/>
      <c r="P25" s="2"/>
      <c r="Q25" s="2"/>
      <c r="R25" s="2"/>
      <c r="S25" s="2"/>
      <c r="T25" s="2"/>
      <c r="U25" s="2"/>
      <c r="V25" s="2"/>
    </row>
    <row r="26" spans="1:22">
      <c r="A26" s="76" t="s">
        <v>317</v>
      </c>
      <c r="B26" s="112">
        <v>7.1</v>
      </c>
      <c r="C26" s="112">
        <v>7.1</v>
      </c>
      <c r="D26" s="77">
        <f>ROUND(SUM(D27:D29),0)</f>
        <v>7157</v>
      </c>
      <c r="E26" s="169"/>
      <c r="F26" s="66"/>
      <c r="G26" s="16"/>
      <c r="H26" s="2"/>
      <c r="I26" s="2"/>
      <c r="J26" s="2"/>
      <c r="K26" s="2"/>
      <c r="L26" s="2"/>
      <c r="M26" s="2"/>
      <c r="N26" s="2"/>
      <c r="O26" s="2"/>
      <c r="P26" s="2"/>
      <c r="Q26" s="2"/>
      <c r="R26" s="2"/>
      <c r="S26" s="2"/>
      <c r="T26" s="2"/>
      <c r="U26" s="2"/>
      <c r="V26" s="2"/>
    </row>
    <row r="27" spans="1:22">
      <c r="A27" s="10" t="s">
        <v>281</v>
      </c>
      <c r="B27" s="106"/>
      <c r="C27" s="106"/>
      <c r="D27" s="9">
        <v>1677</v>
      </c>
      <c r="E27" s="72"/>
      <c r="F27" s="66"/>
      <c r="G27" s="16"/>
      <c r="H27" s="2"/>
      <c r="I27" s="2"/>
      <c r="J27" s="2"/>
      <c r="K27" s="2"/>
      <c r="L27" s="2"/>
      <c r="M27" s="2"/>
      <c r="N27" s="2"/>
      <c r="O27" s="2"/>
      <c r="P27" s="2"/>
      <c r="Q27" s="2"/>
      <c r="R27" s="2"/>
      <c r="S27" s="2"/>
      <c r="T27" s="2"/>
      <c r="U27" s="2"/>
      <c r="V27" s="2"/>
    </row>
    <row r="28" spans="1:22" ht="15.75" thickBot="1">
      <c r="A28" s="80" t="s">
        <v>6</v>
      </c>
      <c r="B28" s="113"/>
      <c r="C28" s="113"/>
      <c r="D28" s="119">
        <v>1685</v>
      </c>
      <c r="E28" s="75"/>
      <c r="F28" s="66"/>
      <c r="G28" s="16"/>
      <c r="H28" s="2"/>
      <c r="I28" s="2"/>
      <c r="J28" s="2"/>
      <c r="K28" s="2"/>
      <c r="L28" s="2"/>
      <c r="M28" s="2"/>
      <c r="N28" s="2"/>
      <c r="O28" s="2"/>
      <c r="P28" s="2"/>
      <c r="Q28" s="2"/>
      <c r="R28" s="2"/>
      <c r="S28" s="2"/>
      <c r="T28" s="2"/>
      <c r="U28" s="2"/>
      <c r="V28" s="2"/>
    </row>
    <row r="29" spans="1:22">
      <c r="A29" s="70" t="s">
        <v>318</v>
      </c>
      <c r="B29" s="90">
        <v>9</v>
      </c>
      <c r="C29" s="90">
        <v>9</v>
      </c>
      <c r="D29" s="71">
        <f>ROUND(SUM(D30:D32),0)</f>
        <v>3795</v>
      </c>
      <c r="E29" s="158"/>
      <c r="F29" s="66"/>
      <c r="G29" s="16"/>
      <c r="H29" s="2"/>
      <c r="I29" s="2"/>
      <c r="J29" s="2"/>
      <c r="K29" s="2"/>
      <c r="L29" s="2"/>
      <c r="M29" s="2"/>
      <c r="N29" s="2"/>
      <c r="O29" s="2"/>
      <c r="P29" s="2"/>
      <c r="Q29" s="2"/>
      <c r="R29" s="2"/>
      <c r="S29" s="2"/>
      <c r="T29" s="2"/>
      <c r="U29" s="2"/>
      <c r="V29" s="2"/>
    </row>
    <row r="30" spans="1:22">
      <c r="A30" s="10" t="s">
        <v>282</v>
      </c>
      <c r="B30" s="106"/>
      <c r="C30" s="106"/>
      <c r="D30" s="9">
        <v>1712</v>
      </c>
      <c r="E30" s="72"/>
      <c r="F30" s="66"/>
      <c r="G30" s="16"/>
      <c r="H30" s="2"/>
      <c r="I30" s="2"/>
      <c r="J30" s="2"/>
      <c r="K30" s="2"/>
      <c r="L30" s="2"/>
      <c r="M30" s="2"/>
      <c r="N30" s="2"/>
      <c r="O30" s="2"/>
      <c r="P30" s="2"/>
      <c r="Q30" s="2"/>
      <c r="R30" s="2"/>
      <c r="S30" s="2"/>
      <c r="T30" s="2"/>
      <c r="U30" s="2"/>
      <c r="V30" s="2"/>
    </row>
    <row r="31" spans="1:22" ht="15.75" thickBot="1">
      <c r="A31" s="81" t="s">
        <v>280</v>
      </c>
      <c r="B31" s="114"/>
      <c r="C31" s="114"/>
      <c r="D31" s="9">
        <v>2083</v>
      </c>
      <c r="E31" s="155"/>
      <c r="F31" s="66"/>
      <c r="G31" s="16"/>
      <c r="H31" s="2"/>
      <c r="I31" s="2"/>
      <c r="J31" s="2"/>
      <c r="K31" s="2"/>
      <c r="L31" s="2"/>
      <c r="M31" s="2"/>
      <c r="N31" s="2"/>
      <c r="O31" s="2"/>
      <c r="P31" s="2"/>
      <c r="Q31" s="2"/>
      <c r="R31" s="2"/>
      <c r="S31" s="2"/>
      <c r="T31" s="2"/>
      <c r="U31" s="2"/>
      <c r="V31" s="2"/>
    </row>
    <row r="32" spans="1:22" ht="69.75" customHeight="1" thickBot="1">
      <c r="A32" s="392" t="s">
        <v>23</v>
      </c>
      <c r="B32" s="393"/>
      <c r="C32" s="393"/>
      <c r="D32" s="393"/>
      <c r="E32" s="393"/>
      <c r="F32" s="66"/>
      <c r="G32" s="16"/>
      <c r="H32" s="2"/>
      <c r="I32" s="2"/>
      <c r="J32" s="2"/>
      <c r="K32" s="2"/>
      <c r="L32" s="2"/>
      <c r="M32" s="2"/>
      <c r="N32" s="2"/>
      <c r="O32" s="2"/>
      <c r="P32" s="2"/>
      <c r="Q32" s="2"/>
      <c r="R32" s="2"/>
      <c r="S32" s="2"/>
      <c r="T32" s="2"/>
      <c r="U32" s="2"/>
      <c r="V32" s="2"/>
    </row>
    <row r="33" spans="1:22">
      <c r="A33" s="76" t="s">
        <v>326</v>
      </c>
      <c r="B33" s="112">
        <v>7.1</v>
      </c>
      <c r="C33" s="112">
        <v>7.1</v>
      </c>
      <c r="D33" s="77">
        <f>ROUND(SUM(D34:D36),0)</f>
        <v>2840</v>
      </c>
      <c r="E33" s="169"/>
      <c r="F33" s="66"/>
      <c r="G33" s="16"/>
      <c r="H33" s="2"/>
      <c r="I33" s="2"/>
      <c r="J33" s="2"/>
      <c r="K33" s="2"/>
      <c r="L33" s="2"/>
      <c r="M33" s="2"/>
      <c r="N33" s="2"/>
      <c r="O33" s="2"/>
      <c r="P33" s="2"/>
      <c r="Q33" s="2"/>
      <c r="R33" s="2"/>
      <c r="S33" s="2"/>
      <c r="T33" s="2"/>
      <c r="U33" s="2"/>
      <c r="V33" s="2"/>
    </row>
    <row r="34" spans="1:22">
      <c r="A34" s="10" t="s">
        <v>285</v>
      </c>
      <c r="B34" s="106"/>
      <c r="C34" s="106"/>
      <c r="D34" s="9">
        <v>1080</v>
      </c>
      <c r="E34" s="72"/>
      <c r="F34" s="66"/>
      <c r="G34" s="16"/>
      <c r="H34" s="2"/>
      <c r="I34" s="2"/>
      <c r="J34" s="2"/>
      <c r="K34" s="2"/>
      <c r="L34" s="2"/>
      <c r="M34" s="2"/>
      <c r="N34" s="2"/>
      <c r="O34" s="2"/>
      <c r="P34" s="2"/>
      <c r="Q34" s="2"/>
      <c r="R34" s="2"/>
      <c r="S34" s="2"/>
      <c r="T34" s="2"/>
      <c r="U34" s="2"/>
      <c r="V34" s="2"/>
    </row>
    <row r="35" spans="1:22">
      <c r="A35" s="78" t="s">
        <v>6</v>
      </c>
      <c r="B35" s="110"/>
      <c r="C35" s="110"/>
      <c r="D35" s="9">
        <v>1685</v>
      </c>
      <c r="E35" s="72"/>
      <c r="F35" s="66"/>
      <c r="G35" s="16"/>
      <c r="H35" s="2"/>
      <c r="I35" s="2"/>
      <c r="J35" s="2"/>
      <c r="K35" s="2"/>
      <c r="L35" s="2"/>
      <c r="M35" s="2"/>
      <c r="N35" s="2"/>
      <c r="O35" s="2"/>
      <c r="P35" s="2"/>
      <c r="Q35" s="2"/>
      <c r="R35" s="2"/>
      <c r="S35" s="2"/>
      <c r="T35" s="2"/>
      <c r="U35" s="2"/>
      <c r="V35" s="2"/>
    </row>
    <row r="36" spans="1:22" ht="15.75" thickBot="1">
      <c r="A36" s="74" t="s">
        <v>236</v>
      </c>
      <c r="B36" s="99"/>
      <c r="C36" s="99"/>
      <c r="D36" s="119">
        <v>75</v>
      </c>
      <c r="E36" s="75"/>
      <c r="F36" s="66"/>
      <c r="G36" s="16"/>
      <c r="H36" s="2"/>
      <c r="I36" s="2"/>
      <c r="J36" s="2"/>
      <c r="K36" s="2"/>
      <c r="L36" s="2"/>
      <c r="M36" s="2"/>
      <c r="N36" s="2"/>
      <c r="O36" s="2"/>
      <c r="P36" s="2"/>
      <c r="Q36" s="2"/>
      <c r="R36" s="2"/>
      <c r="S36" s="2"/>
      <c r="T36" s="2"/>
      <c r="U36" s="2"/>
      <c r="V36" s="2"/>
    </row>
    <row r="37" spans="1:22">
      <c r="A37" s="70" t="s">
        <v>327</v>
      </c>
      <c r="B37" s="90">
        <v>9</v>
      </c>
      <c r="C37" s="90">
        <v>9</v>
      </c>
      <c r="D37" s="71">
        <f>ROUND(SUM(D38:D40),0)</f>
        <v>3365</v>
      </c>
      <c r="E37" s="158"/>
      <c r="F37" s="66"/>
      <c r="G37" s="16"/>
      <c r="H37" s="2"/>
      <c r="I37" s="2"/>
      <c r="J37" s="2"/>
      <c r="K37" s="2"/>
      <c r="L37" s="2"/>
      <c r="M37" s="2"/>
      <c r="N37" s="2"/>
      <c r="O37" s="2"/>
      <c r="P37" s="2"/>
      <c r="Q37" s="2"/>
      <c r="R37" s="2"/>
      <c r="S37" s="2"/>
      <c r="T37" s="2"/>
      <c r="U37" s="2"/>
      <c r="V37" s="2"/>
    </row>
    <row r="38" spans="1:22">
      <c r="A38" s="10" t="s">
        <v>54</v>
      </c>
      <c r="B38" s="106"/>
      <c r="C38" s="106"/>
      <c r="D38" s="9">
        <v>1207</v>
      </c>
      <c r="E38" s="72"/>
      <c r="F38" s="66"/>
      <c r="G38" s="16"/>
      <c r="H38" s="2"/>
      <c r="I38" s="2"/>
      <c r="J38" s="2"/>
      <c r="K38" s="2"/>
      <c r="L38" s="2"/>
      <c r="M38" s="2"/>
      <c r="N38" s="2"/>
      <c r="O38" s="2"/>
      <c r="P38" s="2"/>
      <c r="Q38" s="2"/>
      <c r="R38" s="2"/>
      <c r="S38" s="2"/>
      <c r="T38" s="2"/>
      <c r="U38" s="2"/>
      <c r="V38" s="2"/>
    </row>
    <row r="39" spans="1:22">
      <c r="A39" s="78" t="s">
        <v>280</v>
      </c>
      <c r="B39" s="110"/>
      <c r="C39" s="110"/>
      <c r="D39" s="9">
        <v>2083</v>
      </c>
      <c r="E39" s="72"/>
      <c r="F39" s="66"/>
      <c r="G39" s="16"/>
      <c r="H39" s="2"/>
      <c r="I39" s="2"/>
      <c r="J39" s="2"/>
      <c r="K39" s="2"/>
      <c r="L39" s="2"/>
      <c r="M39" s="2"/>
      <c r="N39" s="2"/>
      <c r="O39" s="2"/>
      <c r="P39" s="2"/>
      <c r="Q39" s="2"/>
      <c r="R39" s="2"/>
      <c r="S39" s="2"/>
      <c r="T39" s="2"/>
      <c r="U39" s="2"/>
      <c r="V39" s="2"/>
    </row>
    <row r="40" spans="1:22" ht="15.75" thickBot="1">
      <c r="A40" s="79" t="s">
        <v>236</v>
      </c>
      <c r="B40" s="92"/>
      <c r="C40" s="92"/>
      <c r="D40" s="9">
        <v>75</v>
      </c>
      <c r="E40" s="155"/>
      <c r="F40" s="66"/>
      <c r="G40" s="16"/>
      <c r="H40" s="2"/>
      <c r="I40" s="2"/>
      <c r="J40" s="2"/>
      <c r="K40" s="2"/>
      <c r="L40" s="2"/>
      <c r="M40" s="2"/>
      <c r="N40" s="2"/>
      <c r="O40" s="2"/>
      <c r="P40" s="2"/>
      <c r="Q40" s="2"/>
      <c r="R40" s="2"/>
      <c r="S40" s="2"/>
      <c r="T40" s="2"/>
      <c r="U40" s="2"/>
      <c r="V40" s="2"/>
    </row>
    <row r="41" spans="1:22" ht="15.75" thickBot="1">
      <c r="A41" s="394" t="s">
        <v>613</v>
      </c>
      <c r="B41" s="395"/>
      <c r="C41" s="395"/>
      <c r="D41" s="395"/>
      <c r="E41" s="395"/>
      <c r="F41" s="66"/>
      <c r="G41" s="16"/>
      <c r="H41" s="2"/>
      <c r="I41" s="2"/>
      <c r="J41" s="2"/>
      <c r="K41" s="2"/>
      <c r="L41" s="2"/>
      <c r="M41" s="2"/>
      <c r="N41" s="2"/>
      <c r="O41" s="2"/>
      <c r="P41" s="2"/>
      <c r="Q41" s="2"/>
      <c r="R41" s="2"/>
      <c r="S41" s="2"/>
      <c r="T41" s="2"/>
      <c r="U41" s="2"/>
      <c r="V41" s="2"/>
    </row>
    <row r="42" spans="1:22" ht="65.25" customHeight="1" thickBot="1">
      <c r="A42" s="392" t="s">
        <v>24</v>
      </c>
      <c r="B42" s="393"/>
      <c r="C42" s="393"/>
      <c r="D42" s="393"/>
      <c r="E42" s="393"/>
      <c r="F42" s="65"/>
      <c r="G42" s="2"/>
      <c r="H42" s="2"/>
      <c r="I42" s="2"/>
      <c r="J42" s="2"/>
      <c r="K42" s="2"/>
      <c r="L42" s="2"/>
      <c r="M42" s="2"/>
      <c r="N42" s="2"/>
      <c r="O42" s="2"/>
      <c r="P42" s="2"/>
      <c r="Q42" s="2"/>
      <c r="R42" s="2"/>
      <c r="S42" s="2"/>
      <c r="T42" s="2"/>
      <c r="U42" s="2"/>
      <c r="V42" s="2"/>
    </row>
    <row r="43" spans="1:22">
      <c r="A43" s="76" t="s">
        <v>334</v>
      </c>
      <c r="B43" s="112">
        <v>7.1</v>
      </c>
      <c r="C43" s="112">
        <v>7.1</v>
      </c>
      <c r="D43" s="77">
        <f>ROUND(SUM(D44:D46),0)</f>
        <v>3108</v>
      </c>
      <c r="E43" s="169"/>
      <c r="F43" s="65"/>
      <c r="G43" s="2"/>
      <c r="H43" s="2"/>
      <c r="I43" s="2"/>
      <c r="J43" s="2"/>
      <c r="K43" s="2"/>
      <c r="L43" s="2"/>
      <c r="M43" s="2"/>
      <c r="N43" s="2"/>
      <c r="O43" s="2"/>
      <c r="P43" s="2"/>
      <c r="Q43" s="2"/>
      <c r="R43" s="2"/>
      <c r="S43" s="2"/>
      <c r="T43" s="2"/>
      <c r="U43" s="2"/>
      <c r="V43" s="2"/>
    </row>
    <row r="44" spans="1:22">
      <c r="A44" s="10" t="s">
        <v>58</v>
      </c>
      <c r="B44" s="106"/>
      <c r="C44" s="106"/>
      <c r="D44" s="9">
        <v>1348</v>
      </c>
      <c r="E44" s="72"/>
      <c r="F44" s="65"/>
      <c r="G44" s="2"/>
      <c r="H44" s="2"/>
      <c r="I44" s="2"/>
      <c r="J44" s="2"/>
      <c r="K44" s="2"/>
      <c r="L44" s="2"/>
      <c r="M44" s="2"/>
      <c r="N44" s="2"/>
      <c r="O44" s="2"/>
      <c r="P44" s="2"/>
      <c r="Q44" s="2"/>
      <c r="R44" s="2"/>
      <c r="S44" s="2"/>
      <c r="T44" s="2"/>
      <c r="U44" s="2"/>
      <c r="V44" s="2"/>
    </row>
    <row r="45" spans="1:22">
      <c r="A45" s="78" t="s">
        <v>6</v>
      </c>
      <c r="B45" s="106"/>
      <c r="C45" s="106"/>
      <c r="D45" s="9">
        <v>1685</v>
      </c>
      <c r="E45" s="72"/>
      <c r="F45" s="65"/>
      <c r="G45" s="2"/>
      <c r="H45" s="2"/>
      <c r="I45" s="2"/>
      <c r="J45" s="2"/>
      <c r="K45" s="2"/>
      <c r="L45" s="2"/>
      <c r="M45" s="2"/>
      <c r="N45" s="2"/>
      <c r="O45" s="2"/>
      <c r="P45" s="2"/>
      <c r="Q45" s="2"/>
      <c r="R45" s="2"/>
      <c r="S45" s="2"/>
      <c r="T45" s="2"/>
      <c r="U45" s="2"/>
      <c r="V45" s="2"/>
    </row>
    <row r="46" spans="1:22" ht="15.75" thickBot="1">
      <c r="A46" s="74" t="s">
        <v>236</v>
      </c>
      <c r="B46" s="99"/>
      <c r="C46" s="99"/>
      <c r="D46" s="119">
        <v>75</v>
      </c>
      <c r="E46" s="75"/>
      <c r="F46" s="65"/>
      <c r="G46" s="2"/>
      <c r="H46" s="2"/>
      <c r="I46" s="2"/>
      <c r="J46" s="2"/>
      <c r="K46" s="2"/>
      <c r="L46" s="2"/>
      <c r="M46" s="2"/>
      <c r="N46" s="2"/>
      <c r="O46" s="2"/>
      <c r="P46" s="2"/>
      <c r="Q46" s="2"/>
      <c r="R46" s="2"/>
      <c r="S46" s="2"/>
      <c r="T46" s="2"/>
      <c r="U46" s="2"/>
      <c r="V46" s="2"/>
    </row>
    <row r="47" spans="1:22">
      <c r="A47" s="70" t="s">
        <v>335</v>
      </c>
      <c r="B47" s="90">
        <v>9</v>
      </c>
      <c r="C47" s="90">
        <v>9</v>
      </c>
      <c r="D47" s="71">
        <f>ROUND(SUM(D48:D50),0)</f>
        <v>3750</v>
      </c>
      <c r="E47" s="158"/>
      <c r="F47" s="65"/>
      <c r="G47" s="2"/>
      <c r="H47" s="2"/>
      <c r="I47" s="2"/>
      <c r="J47" s="2"/>
      <c r="K47" s="2"/>
      <c r="L47" s="2"/>
      <c r="M47" s="2"/>
      <c r="N47" s="2"/>
      <c r="O47" s="2"/>
      <c r="P47" s="2"/>
      <c r="Q47" s="2"/>
      <c r="R47" s="2"/>
      <c r="S47" s="2"/>
      <c r="T47" s="2"/>
      <c r="U47" s="2"/>
      <c r="V47" s="2"/>
    </row>
    <row r="48" spans="1:22">
      <c r="A48" s="10" t="s">
        <v>59</v>
      </c>
      <c r="B48" s="106"/>
      <c r="C48" s="106"/>
      <c r="D48" s="9">
        <v>1592</v>
      </c>
      <c r="E48" s="72"/>
      <c r="F48" s="65"/>
      <c r="G48" s="2"/>
      <c r="H48" s="2"/>
      <c r="I48" s="2"/>
      <c r="J48" s="2"/>
      <c r="K48" s="2"/>
      <c r="L48" s="2"/>
      <c r="M48" s="2"/>
      <c r="N48" s="2"/>
      <c r="O48" s="2"/>
      <c r="P48" s="2"/>
      <c r="Q48" s="2"/>
      <c r="R48" s="2"/>
      <c r="S48" s="2"/>
      <c r="T48" s="2"/>
      <c r="U48" s="2"/>
      <c r="V48" s="2"/>
    </row>
    <row r="49" spans="1:22">
      <c r="A49" s="78" t="s">
        <v>280</v>
      </c>
      <c r="B49" s="106"/>
      <c r="C49" s="106"/>
      <c r="D49" s="9">
        <v>2083</v>
      </c>
      <c r="E49" s="72"/>
      <c r="F49" s="65"/>
      <c r="G49" s="2"/>
      <c r="H49" s="2"/>
      <c r="I49" s="2"/>
      <c r="J49" s="2"/>
      <c r="K49" s="2"/>
      <c r="L49" s="2"/>
      <c r="M49" s="2"/>
      <c r="N49" s="2"/>
      <c r="O49" s="2"/>
      <c r="P49" s="2"/>
      <c r="Q49" s="2"/>
      <c r="R49" s="2"/>
      <c r="S49" s="2"/>
      <c r="T49" s="2"/>
      <c r="U49" s="2"/>
      <c r="V49" s="2"/>
    </row>
    <row r="50" spans="1:22" ht="15.75" thickBot="1">
      <c r="A50" s="79" t="s">
        <v>236</v>
      </c>
      <c r="B50" s="92"/>
      <c r="C50" s="92"/>
      <c r="D50" s="9">
        <v>75</v>
      </c>
      <c r="E50" s="155"/>
      <c r="F50" s="65"/>
      <c r="G50" s="2"/>
      <c r="H50" s="2"/>
      <c r="I50" s="2"/>
      <c r="J50" s="2"/>
      <c r="K50" s="2"/>
      <c r="L50" s="2"/>
      <c r="M50" s="2"/>
      <c r="N50" s="2"/>
      <c r="O50" s="2"/>
      <c r="P50" s="2"/>
      <c r="Q50" s="2"/>
      <c r="R50" s="2"/>
      <c r="S50" s="2"/>
      <c r="T50" s="2"/>
      <c r="U50" s="2"/>
      <c r="V50" s="2"/>
    </row>
    <row r="51" spans="1:22" ht="15.75" thickBot="1">
      <c r="A51" s="394" t="s">
        <v>614</v>
      </c>
      <c r="B51" s="395"/>
      <c r="C51" s="395"/>
      <c r="D51" s="395"/>
      <c r="E51" s="395"/>
      <c r="F51" s="66"/>
      <c r="G51" s="16"/>
      <c r="H51" s="2"/>
      <c r="I51" s="2"/>
      <c r="J51" s="2"/>
      <c r="K51" s="2"/>
      <c r="L51" s="2"/>
      <c r="M51" s="2"/>
      <c r="N51" s="2"/>
      <c r="O51" s="2"/>
      <c r="P51" s="2"/>
      <c r="Q51" s="2"/>
      <c r="R51" s="2"/>
      <c r="S51" s="2"/>
      <c r="T51" s="2"/>
      <c r="U51" s="2"/>
      <c r="V51" s="2"/>
    </row>
    <row r="52" spans="1:22">
      <c r="A52" s="2"/>
      <c r="B52" s="123"/>
      <c r="C52" s="123"/>
      <c r="D52" s="2"/>
      <c r="E52" s="2"/>
      <c r="F52" s="65"/>
      <c r="G52" s="2"/>
      <c r="H52" s="2"/>
      <c r="I52" s="2"/>
      <c r="J52" s="2"/>
      <c r="K52" s="2"/>
      <c r="L52" s="2"/>
      <c r="M52" s="2"/>
      <c r="N52" s="2"/>
      <c r="O52" s="2"/>
      <c r="P52" s="2"/>
      <c r="Q52" s="2"/>
      <c r="R52" s="2"/>
      <c r="S52" s="2"/>
      <c r="T52" s="2"/>
      <c r="U52" s="2"/>
      <c r="V52" s="2"/>
    </row>
    <row r="53" spans="1:22">
      <c r="A53" s="2"/>
      <c r="B53" s="123"/>
      <c r="C53" s="123"/>
      <c r="D53" s="2"/>
      <c r="E53" s="2"/>
      <c r="F53" s="65"/>
      <c r="G53" s="2"/>
      <c r="H53" s="2"/>
      <c r="I53" s="2"/>
      <c r="J53" s="2"/>
      <c r="K53" s="2"/>
      <c r="L53" s="2"/>
      <c r="M53" s="2"/>
      <c r="N53" s="2"/>
      <c r="O53" s="2"/>
      <c r="P53" s="2"/>
      <c r="Q53" s="2"/>
      <c r="R53" s="2"/>
      <c r="S53" s="2"/>
      <c r="T53" s="2"/>
      <c r="U53" s="2"/>
      <c r="V53" s="2"/>
    </row>
    <row r="54" spans="1:22">
      <c r="A54" s="2"/>
      <c r="B54" s="123"/>
      <c r="C54" s="123"/>
      <c r="D54" s="2"/>
      <c r="E54" s="2"/>
      <c r="F54" s="65"/>
      <c r="G54" s="2"/>
      <c r="H54" s="2"/>
      <c r="I54" s="2"/>
      <c r="J54" s="2"/>
      <c r="K54" s="2"/>
      <c r="L54" s="2"/>
      <c r="M54" s="2"/>
      <c r="N54" s="2"/>
      <c r="O54" s="2"/>
      <c r="P54" s="2"/>
      <c r="Q54" s="2"/>
      <c r="R54" s="2"/>
      <c r="S54" s="2"/>
      <c r="T54" s="2"/>
      <c r="U54" s="2"/>
      <c r="V54" s="2"/>
    </row>
    <row r="55" spans="1:22">
      <c r="A55" s="2"/>
      <c r="B55" s="123"/>
      <c r="C55" s="123"/>
      <c r="D55" s="2"/>
      <c r="E55" s="2"/>
      <c r="F55" s="65"/>
      <c r="G55" s="2"/>
      <c r="H55" s="2"/>
      <c r="I55" s="2"/>
      <c r="J55" s="2"/>
      <c r="K55" s="2"/>
      <c r="L55" s="2"/>
      <c r="M55" s="2"/>
      <c r="N55" s="2"/>
      <c r="O55" s="2"/>
      <c r="P55" s="2"/>
      <c r="Q55" s="2"/>
      <c r="R55" s="2"/>
      <c r="S55" s="2"/>
      <c r="T55" s="2"/>
      <c r="U55" s="2"/>
      <c r="V55" s="2"/>
    </row>
    <row r="56" spans="1:22">
      <c r="A56" s="2"/>
      <c r="B56" s="123"/>
      <c r="C56" s="123"/>
      <c r="D56" s="2"/>
      <c r="E56" s="2"/>
      <c r="F56" s="65"/>
      <c r="G56" s="2"/>
      <c r="H56" s="2"/>
      <c r="I56" s="2"/>
      <c r="J56" s="2"/>
      <c r="K56" s="2"/>
      <c r="L56" s="2"/>
      <c r="M56" s="2"/>
      <c r="N56" s="2"/>
      <c r="O56" s="2"/>
      <c r="P56" s="2"/>
      <c r="Q56" s="2"/>
      <c r="R56" s="2"/>
      <c r="S56" s="2"/>
      <c r="T56" s="2"/>
      <c r="U56" s="2"/>
      <c r="V56" s="2"/>
    </row>
    <row r="57" spans="1:22">
      <c r="A57" s="2"/>
      <c r="B57" s="123"/>
      <c r="C57" s="123"/>
      <c r="D57" s="2"/>
      <c r="E57" s="2"/>
      <c r="F57" s="65"/>
      <c r="G57" s="2"/>
      <c r="H57" s="2"/>
      <c r="I57" s="2"/>
      <c r="J57" s="2"/>
      <c r="K57" s="2"/>
      <c r="L57" s="2"/>
      <c r="M57" s="2"/>
      <c r="N57" s="2"/>
      <c r="O57" s="2"/>
      <c r="P57" s="2"/>
      <c r="Q57" s="2"/>
      <c r="R57" s="2"/>
      <c r="S57" s="2"/>
      <c r="T57" s="2"/>
      <c r="U57" s="2"/>
      <c r="V57" s="2"/>
    </row>
    <row r="58" spans="1:22">
      <c r="A58" s="2"/>
      <c r="B58" s="123"/>
      <c r="C58" s="123"/>
      <c r="D58" s="2"/>
      <c r="E58" s="2"/>
      <c r="F58" s="65"/>
      <c r="G58" s="2"/>
      <c r="H58" s="2"/>
      <c r="I58" s="2"/>
      <c r="J58" s="2"/>
      <c r="K58" s="2"/>
      <c r="L58" s="2"/>
      <c r="M58" s="2"/>
      <c r="N58" s="2"/>
      <c r="O58" s="2"/>
      <c r="P58" s="2"/>
      <c r="Q58" s="2"/>
      <c r="R58" s="2"/>
      <c r="S58" s="2"/>
      <c r="T58" s="2"/>
      <c r="U58" s="2"/>
      <c r="V58" s="2"/>
    </row>
    <row r="59" spans="1:22">
      <c r="A59" s="2"/>
      <c r="B59" s="123"/>
      <c r="C59" s="123"/>
      <c r="D59" s="2"/>
      <c r="E59" s="2"/>
      <c r="F59" s="65"/>
      <c r="G59" s="2"/>
      <c r="H59" s="2"/>
      <c r="I59" s="2"/>
      <c r="J59" s="2"/>
      <c r="K59" s="2"/>
      <c r="L59" s="2"/>
      <c r="M59" s="2"/>
      <c r="N59" s="2"/>
      <c r="O59" s="2"/>
      <c r="P59" s="2"/>
      <c r="Q59" s="2"/>
      <c r="R59" s="2"/>
      <c r="S59" s="2"/>
      <c r="T59" s="2"/>
      <c r="U59" s="2"/>
      <c r="V59" s="2"/>
    </row>
    <row r="60" spans="1:22">
      <c r="A60" s="2"/>
      <c r="B60" s="123"/>
      <c r="C60" s="123"/>
      <c r="D60" s="2"/>
      <c r="E60" s="2"/>
      <c r="F60" s="65"/>
      <c r="G60" s="2"/>
      <c r="H60" s="2"/>
      <c r="I60" s="2"/>
      <c r="J60" s="2"/>
      <c r="K60" s="2"/>
      <c r="L60" s="2"/>
      <c r="M60" s="2"/>
      <c r="N60" s="2"/>
      <c r="O60" s="2"/>
      <c r="P60" s="2"/>
      <c r="Q60" s="2"/>
      <c r="R60" s="2"/>
      <c r="S60" s="2"/>
      <c r="T60" s="2"/>
      <c r="U60" s="2"/>
      <c r="V60" s="2"/>
    </row>
    <row r="61" spans="1:22">
      <c r="A61" s="2"/>
      <c r="B61" s="123"/>
      <c r="C61" s="123"/>
      <c r="D61" s="2"/>
      <c r="E61" s="2"/>
      <c r="F61" s="65"/>
      <c r="G61" s="2"/>
      <c r="H61" s="2"/>
      <c r="I61" s="2"/>
      <c r="J61" s="2"/>
      <c r="K61" s="2"/>
      <c r="L61" s="2"/>
      <c r="M61" s="2"/>
      <c r="N61" s="2"/>
      <c r="O61" s="2"/>
      <c r="P61" s="2"/>
      <c r="Q61" s="2"/>
      <c r="R61" s="2"/>
      <c r="S61" s="2"/>
      <c r="T61" s="2"/>
      <c r="U61" s="2"/>
      <c r="V61" s="2"/>
    </row>
    <row r="62" spans="1:22">
      <c r="A62" s="2"/>
      <c r="B62" s="123"/>
      <c r="C62" s="123"/>
      <c r="D62" s="2"/>
      <c r="E62" s="2"/>
      <c r="F62" s="65"/>
      <c r="G62" s="2"/>
      <c r="H62" s="2"/>
      <c r="I62" s="2"/>
      <c r="J62" s="2"/>
      <c r="K62" s="2"/>
      <c r="L62" s="2"/>
      <c r="M62" s="2"/>
      <c r="N62" s="2"/>
      <c r="O62" s="2"/>
      <c r="P62" s="2"/>
      <c r="Q62" s="2"/>
      <c r="R62" s="2"/>
      <c r="S62" s="2"/>
      <c r="T62" s="2"/>
      <c r="U62" s="2"/>
      <c r="V62" s="2"/>
    </row>
    <row r="63" spans="1:22">
      <c r="A63" s="2"/>
      <c r="B63" s="123"/>
      <c r="C63" s="123"/>
      <c r="D63" s="2"/>
      <c r="E63" s="2"/>
      <c r="F63" s="65"/>
      <c r="G63" s="2"/>
      <c r="H63" s="2"/>
      <c r="I63" s="2"/>
      <c r="J63" s="2"/>
      <c r="K63" s="2"/>
      <c r="L63" s="2"/>
      <c r="M63" s="2"/>
      <c r="N63" s="2"/>
      <c r="O63" s="2"/>
      <c r="P63" s="2"/>
      <c r="Q63" s="2"/>
      <c r="R63" s="2"/>
      <c r="S63" s="2"/>
      <c r="T63" s="2"/>
      <c r="U63" s="2"/>
      <c r="V63" s="2"/>
    </row>
    <row r="64" spans="1:22">
      <c r="A64" s="2"/>
      <c r="B64" s="123"/>
      <c r="C64" s="123"/>
      <c r="D64" s="2"/>
      <c r="E64" s="2"/>
      <c r="F64" s="65"/>
      <c r="G64" s="2"/>
      <c r="H64" s="2"/>
      <c r="I64" s="2"/>
      <c r="J64" s="2"/>
      <c r="K64" s="2"/>
      <c r="L64" s="2"/>
      <c r="M64" s="2"/>
      <c r="N64" s="2"/>
      <c r="O64" s="2"/>
      <c r="P64" s="2"/>
      <c r="Q64" s="2"/>
      <c r="R64" s="2"/>
      <c r="S64" s="2"/>
      <c r="T64" s="2"/>
      <c r="U64" s="2"/>
      <c r="V64" s="2"/>
    </row>
    <row r="65" spans="1:22">
      <c r="A65" s="2"/>
      <c r="B65" s="123"/>
      <c r="C65" s="123"/>
      <c r="D65" s="2"/>
      <c r="E65" s="2"/>
      <c r="F65" s="65"/>
      <c r="G65" s="2"/>
      <c r="H65" s="2"/>
      <c r="I65" s="2"/>
      <c r="J65" s="2"/>
      <c r="K65" s="2"/>
      <c r="L65" s="2"/>
      <c r="M65" s="2"/>
      <c r="N65" s="2"/>
      <c r="O65" s="2"/>
      <c r="P65" s="2"/>
      <c r="Q65" s="2"/>
      <c r="R65" s="2"/>
      <c r="S65" s="2"/>
      <c r="T65" s="2"/>
      <c r="U65" s="2"/>
      <c r="V65" s="2"/>
    </row>
    <row r="66" spans="1:22">
      <c r="A66" s="2"/>
      <c r="B66" s="123"/>
      <c r="C66" s="123"/>
      <c r="D66" s="2"/>
      <c r="E66" s="2"/>
      <c r="F66" s="65"/>
      <c r="G66" s="2"/>
      <c r="H66" s="2"/>
      <c r="I66" s="2"/>
      <c r="J66" s="2"/>
      <c r="K66" s="2"/>
      <c r="L66" s="2"/>
      <c r="M66" s="2"/>
      <c r="N66" s="2"/>
      <c r="O66" s="2"/>
      <c r="P66" s="2"/>
      <c r="Q66" s="2"/>
      <c r="R66" s="2"/>
      <c r="S66" s="2"/>
      <c r="T66" s="2"/>
      <c r="U66" s="2"/>
      <c r="V66" s="2"/>
    </row>
    <row r="67" spans="1:22">
      <c r="A67" s="2"/>
      <c r="B67" s="123"/>
      <c r="C67" s="123"/>
      <c r="D67" s="2"/>
      <c r="E67" s="2"/>
      <c r="F67" s="65"/>
      <c r="G67" s="2"/>
      <c r="H67" s="2"/>
      <c r="I67" s="2"/>
      <c r="J67" s="2"/>
      <c r="K67" s="2"/>
      <c r="L67" s="2"/>
      <c r="M67" s="2"/>
      <c r="N67" s="2"/>
      <c r="O67" s="2"/>
      <c r="P67" s="2"/>
      <c r="Q67" s="2"/>
      <c r="R67" s="2"/>
      <c r="S67" s="2"/>
      <c r="T67" s="2"/>
      <c r="U67" s="2"/>
      <c r="V67" s="2"/>
    </row>
    <row r="68" spans="1:22">
      <c r="A68" s="2"/>
      <c r="B68" s="123"/>
      <c r="C68" s="123"/>
      <c r="D68" s="2"/>
      <c r="E68" s="2"/>
      <c r="F68" s="65"/>
      <c r="G68" s="2"/>
      <c r="H68" s="2"/>
      <c r="I68" s="2"/>
      <c r="J68" s="2"/>
      <c r="K68" s="2"/>
      <c r="L68" s="2"/>
      <c r="M68" s="2"/>
      <c r="N68" s="2"/>
      <c r="O68" s="2"/>
      <c r="P68" s="2"/>
      <c r="Q68" s="2"/>
      <c r="R68" s="2"/>
      <c r="S68" s="2"/>
      <c r="T68" s="2"/>
      <c r="U68" s="2"/>
      <c r="V68" s="2"/>
    </row>
    <row r="69" spans="1:22">
      <c r="A69" s="2"/>
      <c r="B69" s="123"/>
      <c r="C69" s="123"/>
      <c r="D69" s="2"/>
      <c r="E69" s="2"/>
      <c r="F69" s="65"/>
      <c r="G69" s="2"/>
      <c r="H69" s="2"/>
      <c r="I69" s="2"/>
      <c r="J69" s="2"/>
      <c r="K69" s="2"/>
      <c r="L69" s="2"/>
      <c r="M69" s="2"/>
      <c r="N69" s="2"/>
      <c r="O69" s="2"/>
      <c r="P69" s="2"/>
      <c r="Q69" s="2"/>
      <c r="R69" s="2"/>
      <c r="S69" s="2"/>
      <c r="T69" s="2"/>
      <c r="U69" s="2"/>
      <c r="V69" s="2"/>
    </row>
    <row r="70" spans="1:22">
      <c r="A70" s="2"/>
      <c r="B70" s="123"/>
      <c r="C70" s="123"/>
      <c r="D70" s="2"/>
      <c r="E70" s="2"/>
      <c r="F70" s="65"/>
      <c r="G70" s="2"/>
      <c r="H70" s="2"/>
      <c r="I70" s="2"/>
      <c r="J70" s="2"/>
      <c r="K70" s="2"/>
      <c r="L70" s="2"/>
      <c r="M70" s="2"/>
      <c r="N70" s="2"/>
      <c r="O70" s="2"/>
      <c r="P70" s="2"/>
      <c r="Q70" s="2"/>
      <c r="R70" s="2"/>
      <c r="S70" s="2"/>
      <c r="T70" s="2"/>
      <c r="U70" s="2"/>
      <c r="V70" s="2"/>
    </row>
    <row r="71" spans="1:22">
      <c r="A71" s="2"/>
      <c r="B71" s="123"/>
      <c r="C71" s="123"/>
      <c r="D71" s="2"/>
      <c r="E71" s="2"/>
      <c r="F71" s="65"/>
      <c r="G71" s="2"/>
      <c r="H71" s="2"/>
      <c r="I71" s="2"/>
      <c r="J71" s="2"/>
      <c r="K71" s="2"/>
      <c r="L71" s="2"/>
      <c r="M71" s="2"/>
      <c r="N71" s="2"/>
      <c r="O71" s="2"/>
      <c r="P71" s="2"/>
      <c r="Q71" s="2"/>
      <c r="R71" s="2"/>
      <c r="S71" s="2"/>
      <c r="T71" s="2"/>
      <c r="U71" s="2"/>
      <c r="V71" s="2"/>
    </row>
    <row r="72" spans="1:22">
      <c r="A72" s="2"/>
      <c r="B72" s="123"/>
      <c r="C72" s="123"/>
      <c r="D72" s="2"/>
      <c r="E72" s="2"/>
      <c r="F72" s="65"/>
      <c r="G72" s="2"/>
      <c r="H72" s="2"/>
      <c r="I72" s="2"/>
      <c r="J72" s="2"/>
      <c r="K72" s="2"/>
      <c r="L72" s="2"/>
      <c r="M72" s="2"/>
      <c r="N72" s="2"/>
      <c r="O72" s="2"/>
      <c r="P72" s="2"/>
      <c r="Q72" s="2"/>
      <c r="R72" s="2"/>
      <c r="S72" s="2"/>
      <c r="T72" s="2"/>
      <c r="U72" s="2"/>
      <c r="V72" s="2"/>
    </row>
    <row r="73" spans="1:22">
      <c r="A73" s="2"/>
      <c r="B73" s="123"/>
      <c r="C73" s="123"/>
      <c r="D73" s="2"/>
      <c r="E73" s="2"/>
      <c r="F73" s="65"/>
      <c r="G73" s="2"/>
      <c r="H73" s="2"/>
      <c r="I73" s="2"/>
      <c r="J73" s="2"/>
      <c r="K73" s="2"/>
      <c r="L73" s="2"/>
      <c r="M73" s="2"/>
      <c r="N73" s="2"/>
      <c r="O73" s="2"/>
      <c r="P73" s="2"/>
      <c r="Q73" s="2"/>
      <c r="R73" s="2"/>
      <c r="S73" s="2"/>
      <c r="T73" s="2"/>
      <c r="U73" s="2"/>
      <c r="V73" s="2"/>
    </row>
    <row r="74" spans="1:22">
      <c r="A74" s="2"/>
      <c r="B74" s="123"/>
      <c r="C74" s="123"/>
      <c r="D74" s="2"/>
      <c r="E74" s="2"/>
      <c r="F74" s="65"/>
      <c r="G74" s="2"/>
      <c r="H74" s="2"/>
      <c r="I74" s="2"/>
      <c r="J74" s="2"/>
      <c r="K74" s="2"/>
      <c r="L74" s="2"/>
      <c r="M74" s="2"/>
      <c r="N74" s="2"/>
      <c r="O74" s="2"/>
      <c r="P74" s="2"/>
      <c r="Q74" s="2"/>
      <c r="R74" s="2"/>
      <c r="S74" s="2"/>
      <c r="T74" s="2"/>
      <c r="U74" s="2"/>
      <c r="V74" s="2"/>
    </row>
    <row r="75" spans="1:22">
      <c r="A75" s="2"/>
      <c r="B75" s="123"/>
      <c r="C75" s="123"/>
      <c r="D75" s="2"/>
      <c r="E75" s="2"/>
      <c r="F75" s="65"/>
      <c r="G75" s="2"/>
      <c r="H75" s="2"/>
      <c r="I75" s="2"/>
      <c r="J75" s="2"/>
      <c r="K75" s="2"/>
      <c r="L75" s="2"/>
      <c r="M75" s="2"/>
      <c r="N75" s="2"/>
      <c r="O75" s="2"/>
      <c r="P75" s="2"/>
      <c r="Q75" s="2"/>
      <c r="R75" s="2"/>
      <c r="S75" s="2"/>
      <c r="T75" s="2"/>
      <c r="U75" s="2"/>
      <c r="V75" s="2"/>
    </row>
    <row r="76" spans="1:22">
      <c r="A76" s="2"/>
      <c r="B76" s="123"/>
      <c r="C76" s="123"/>
      <c r="D76" s="2"/>
      <c r="E76" s="2"/>
      <c r="F76" s="65"/>
      <c r="G76" s="2"/>
      <c r="H76" s="2"/>
      <c r="I76" s="2"/>
      <c r="J76" s="2"/>
      <c r="K76" s="2"/>
      <c r="L76" s="2"/>
      <c r="M76" s="2"/>
      <c r="N76" s="2"/>
      <c r="O76" s="2"/>
      <c r="P76" s="2"/>
      <c r="Q76" s="2"/>
      <c r="R76" s="2"/>
      <c r="S76" s="2"/>
      <c r="T76" s="2"/>
      <c r="U76" s="2"/>
      <c r="V76" s="2"/>
    </row>
    <row r="77" spans="1:22">
      <c r="A77" s="2"/>
      <c r="B77" s="123"/>
      <c r="C77" s="123"/>
      <c r="D77" s="2"/>
      <c r="E77" s="2"/>
      <c r="F77" s="65"/>
      <c r="G77" s="2"/>
      <c r="H77" s="2"/>
      <c r="I77" s="2"/>
      <c r="J77" s="2"/>
      <c r="K77" s="2"/>
      <c r="L77" s="2"/>
      <c r="M77" s="2"/>
      <c r="N77" s="2"/>
      <c r="O77" s="2"/>
      <c r="P77" s="2"/>
      <c r="Q77" s="2"/>
      <c r="R77" s="2"/>
      <c r="S77" s="2"/>
      <c r="T77" s="2"/>
      <c r="U77" s="2"/>
      <c r="V77" s="2"/>
    </row>
    <row r="78" spans="1:22">
      <c r="A78" s="2"/>
      <c r="B78" s="123"/>
      <c r="C78" s="123"/>
      <c r="D78" s="2"/>
      <c r="E78" s="2"/>
      <c r="F78" s="65"/>
      <c r="G78" s="2"/>
      <c r="H78" s="2"/>
      <c r="I78" s="2"/>
      <c r="J78" s="2"/>
      <c r="K78" s="2"/>
      <c r="L78" s="2"/>
      <c r="M78" s="2"/>
      <c r="N78" s="2"/>
      <c r="O78" s="2"/>
      <c r="P78" s="2"/>
      <c r="Q78" s="2"/>
      <c r="R78" s="2"/>
      <c r="S78" s="2"/>
      <c r="T78" s="2"/>
      <c r="U78" s="2"/>
      <c r="V78" s="2"/>
    </row>
    <row r="79" spans="1:22">
      <c r="A79" s="2"/>
      <c r="B79" s="123"/>
      <c r="C79" s="123"/>
      <c r="D79" s="2"/>
      <c r="E79" s="2"/>
      <c r="F79" s="65"/>
      <c r="G79" s="2"/>
      <c r="H79" s="2"/>
      <c r="I79" s="2"/>
      <c r="J79" s="2"/>
      <c r="K79" s="2"/>
      <c r="L79" s="2"/>
      <c r="M79" s="2"/>
      <c r="N79" s="2"/>
      <c r="O79" s="2"/>
      <c r="P79" s="2"/>
      <c r="Q79" s="2"/>
      <c r="R79" s="2"/>
      <c r="S79" s="2"/>
      <c r="T79" s="2"/>
      <c r="U79" s="2"/>
      <c r="V79" s="2"/>
    </row>
    <row r="80" spans="1:22">
      <c r="A80" s="2"/>
      <c r="B80" s="123"/>
      <c r="C80" s="123"/>
      <c r="D80" s="2"/>
      <c r="E80" s="2"/>
      <c r="F80" s="65"/>
      <c r="G80" s="2"/>
      <c r="H80" s="2"/>
      <c r="I80" s="2"/>
      <c r="J80" s="2"/>
      <c r="K80" s="2"/>
      <c r="L80" s="2"/>
      <c r="M80" s="2"/>
      <c r="N80" s="2"/>
      <c r="O80" s="2"/>
      <c r="P80" s="2"/>
      <c r="Q80" s="2"/>
      <c r="R80" s="2"/>
      <c r="S80" s="2"/>
      <c r="T80" s="2"/>
      <c r="U80" s="2"/>
      <c r="V80" s="2"/>
    </row>
    <row r="81" spans="1:22">
      <c r="A81" s="2"/>
      <c r="B81" s="123"/>
      <c r="C81" s="123"/>
      <c r="D81" s="2"/>
      <c r="E81" s="2"/>
      <c r="F81" s="65"/>
      <c r="G81" s="2"/>
      <c r="H81" s="2"/>
      <c r="I81" s="2"/>
      <c r="J81" s="2"/>
      <c r="K81" s="2"/>
      <c r="L81" s="2"/>
      <c r="M81" s="2"/>
      <c r="N81" s="2"/>
      <c r="O81" s="2"/>
      <c r="P81" s="2"/>
      <c r="Q81" s="2"/>
      <c r="R81" s="2"/>
      <c r="S81" s="2"/>
      <c r="T81" s="2"/>
      <c r="U81" s="2"/>
      <c r="V81" s="2"/>
    </row>
    <row r="82" spans="1:22">
      <c r="A82" s="2"/>
      <c r="B82" s="123"/>
      <c r="C82" s="123"/>
      <c r="D82" s="2"/>
      <c r="E82" s="2"/>
      <c r="F82" s="65"/>
      <c r="G82" s="2"/>
      <c r="H82" s="2"/>
      <c r="I82" s="2"/>
      <c r="J82" s="2"/>
      <c r="K82" s="2"/>
      <c r="L82" s="2"/>
      <c r="M82" s="2"/>
      <c r="N82" s="2"/>
      <c r="O82" s="2"/>
      <c r="P82" s="2"/>
      <c r="Q82" s="2"/>
      <c r="R82" s="2"/>
      <c r="S82" s="2"/>
      <c r="T82" s="2"/>
      <c r="U82" s="2"/>
      <c r="V82" s="2"/>
    </row>
    <row r="83" spans="1:22">
      <c r="A83" s="2"/>
      <c r="B83" s="123"/>
      <c r="C83" s="123"/>
      <c r="D83" s="2"/>
      <c r="E83" s="2"/>
      <c r="F83" s="65"/>
      <c r="G83" s="2"/>
      <c r="H83" s="2"/>
      <c r="I83" s="2"/>
      <c r="J83" s="2"/>
      <c r="K83" s="2"/>
      <c r="L83" s="2"/>
      <c r="M83" s="2"/>
      <c r="N83" s="2"/>
      <c r="O83" s="2"/>
      <c r="P83" s="2"/>
      <c r="Q83" s="2"/>
      <c r="R83" s="2"/>
      <c r="S83" s="2"/>
      <c r="T83" s="2"/>
      <c r="U83" s="2"/>
      <c r="V83" s="2"/>
    </row>
    <row r="84" spans="1:22">
      <c r="A84" s="2"/>
      <c r="B84" s="123"/>
      <c r="C84" s="123"/>
      <c r="D84" s="2"/>
      <c r="E84" s="2"/>
      <c r="F84" s="65"/>
      <c r="G84" s="2"/>
      <c r="H84" s="2"/>
      <c r="I84" s="2"/>
      <c r="J84" s="2"/>
      <c r="K84" s="2"/>
      <c r="L84" s="2"/>
      <c r="M84" s="2"/>
      <c r="N84" s="2"/>
      <c r="O84" s="2"/>
      <c r="P84" s="2"/>
      <c r="Q84" s="2"/>
      <c r="R84" s="2"/>
      <c r="S84" s="2"/>
      <c r="T84" s="2"/>
      <c r="U84" s="2"/>
      <c r="V84" s="2"/>
    </row>
    <row r="85" spans="1:22">
      <c r="A85" s="2"/>
      <c r="B85" s="123"/>
      <c r="C85" s="123"/>
      <c r="D85" s="2"/>
      <c r="E85" s="2"/>
      <c r="F85" s="65"/>
      <c r="G85" s="2"/>
      <c r="H85" s="2"/>
      <c r="I85" s="2"/>
      <c r="J85" s="2"/>
      <c r="K85" s="2"/>
      <c r="L85" s="2"/>
      <c r="M85" s="2"/>
      <c r="N85" s="2"/>
      <c r="O85" s="2"/>
      <c r="P85" s="2"/>
      <c r="Q85" s="2"/>
      <c r="R85" s="2"/>
      <c r="S85" s="2"/>
      <c r="T85" s="2"/>
      <c r="U85" s="2"/>
      <c r="V85" s="2"/>
    </row>
    <row r="86" spans="1:22">
      <c r="A86" s="2"/>
      <c r="B86" s="123"/>
      <c r="C86" s="123"/>
      <c r="D86" s="2"/>
      <c r="E86" s="2"/>
      <c r="F86" s="65"/>
      <c r="G86" s="2"/>
      <c r="H86" s="2"/>
      <c r="I86" s="2"/>
      <c r="J86" s="2"/>
      <c r="K86" s="2"/>
      <c r="L86" s="2"/>
      <c r="M86" s="2"/>
      <c r="N86" s="2"/>
      <c r="O86" s="2"/>
      <c r="P86" s="2"/>
      <c r="Q86" s="2"/>
      <c r="R86" s="2"/>
      <c r="S86" s="2"/>
      <c r="T86" s="2"/>
      <c r="U86" s="2"/>
      <c r="V86" s="2"/>
    </row>
    <row r="87" spans="1:22">
      <c r="A87" s="2"/>
      <c r="B87" s="123"/>
      <c r="C87" s="123"/>
      <c r="D87" s="2"/>
      <c r="E87" s="2"/>
      <c r="F87" s="65"/>
      <c r="G87" s="2"/>
      <c r="H87" s="2"/>
      <c r="I87" s="2"/>
      <c r="J87" s="2"/>
      <c r="K87" s="2"/>
      <c r="L87" s="2"/>
      <c r="M87" s="2"/>
      <c r="N87" s="2"/>
      <c r="O87" s="2"/>
      <c r="P87" s="2"/>
      <c r="Q87" s="2"/>
      <c r="R87" s="2"/>
      <c r="S87" s="2"/>
      <c r="T87" s="2"/>
      <c r="U87" s="2"/>
      <c r="V87" s="2"/>
    </row>
    <row r="88" spans="1:22">
      <c r="A88" s="2"/>
      <c r="B88" s="123"/>
      <c r="C88" s="123"/>
      <c r="D88" s="2"/>
      <c r="E88" s="2"/>
      <c r="F88" s="65"/>
      <c r="G88" s="2"/>
      <c r="H88" s="2"/>
      <c r="I88" s="2"/>
      <c r="J88" s="2"/>
      <c r="K88" s="2"/>
      <c r="L88" s="2"/>
      <c r="M88" s="2"/>
      <c r="N88" s="2"/>
      <c r="O88" s="2"/>
      <c r="P88" s="2"/>
      <c r="Q88" s="2"/>
      <c r="R88" s="2"/>
      <c r="S88" s="2"/>
      <c r="T88" s="2"/>
      <c r="U88" s="2"/>
      <c r="V88" s="2"/>
    </row>
    <row r="89" spans="1:22">
      <c r="A89" s="2"/>
      <c r="B89" s="123"/>
      <c r="C89" s="123"/>
      <c r="D89" s="2"/>
      <c r="E89" s="2"/>
      <c r="F89" s="65"/>
      <c r="G89" s="2"/>
      <c r="H89" s="2"/>
      <c r="I89" s="2"/>
      <c r="J89" s="2"/>
      <c r="K89" s="2"/>
      <c r="L89" s="2"/>
      <c r="M89" s="2"/>
      <c r="N89" s="2"/>
      <c r="O89" s="2"/>
      <c r="P89" s="2"/>
      <c r="Q89" s="2"/>
      <c r="R89" s="2"/>
      <c r="S89" s="2"/>
      <c r="T89" s="2"/>
      <c r="U89" s="2"/>
      <c r="V89" s="2"/>
    </row>
    <row r="90" spans="1:22">
      <c r="A90" s="2"/>
      <c r="B90" s="123"/>
      <c r="C90" s="123"/>
      <c r="D90" s="2"/>
      <c r="E90" s="2"/>
      <c r="F90" s="65"/>
      <c r="G90" s="2"/>
      <c r="H90" s="2"/>
      <c r="I90" s="2"/>
      <c r="J90" s="2"/>
      <c r="K90" s="2"/>
      <c r="L90" s="2"/>
      <c r="M90" s="2"/>
      <c r="N90" s="2"/>
      <c r="O90" s="2"/>
      <c r="P90" s="2"/>
      <c r="Q90" s="2"/>
      <c r="R90" s="2"/>
      <c r="S90" s="2"/>
      <c r="T90" s="2"/>
      <c r="U90" s="2"/>
      <c r="V90" s="2"/>
    </row>
    <row r="91" spans="1:22">
      <c r="A91" s="2"/>
      <c r="B91" s="123"/>
      <c r="C91" s="123"/>
      <c r="D91" s="2"/>
      <c r="E91" s="2"/>
      <c r="F91" s="65"/>
      <c r="G91" s="2"/>
      <c r="H91" s="2"/>
      <c r="I91" s="2"/>
      <c r="J91" s="2"/>
      <c r="K91" s="2"/>
      <c r="L91" s="2"/>
      <c r="M91" s="2"/>
      <c r="N91" s="2"/>
      <c r="O91" s="2"/>
      <c r="P91" s="2"/>
      <c r="Q91" s="2"/>
      <c r="R91" s="2"/>
      <c r="S91" s="2"/>
      <c r="T91" s="2"/>
      <c r="U91" s="2"/>
      <c r="V91" s="2"/>
    </row>
    <row r="92" spans="1:22">
      <c r="A92" s="2"/>
      <c r="B92" s="123"/>
      <c r="C92" s="123"/>
      <c r="D92" s="2"/>
      <c r="E92" s="2"/>
      <c r="F92" s="65"/>
      <c r="G92" s="2"/>
      <c r="H92" s="2"/>
      <c r="I92" s="2"/>
      <c r="J92" s="2"/>
      <c r="K92" s="2"/>
      <c r="L92" s="2"/>
      <c r="M92" s="2"/>
      <c r="N92" s="2"/>
      <c r="O92" s="2"/>
      <c r="P92" s="2"/>
      <c r="Q92" s="2"/>
      <c r="R92" s="2"/>
      <c r="S92" s="2"/>
      <c r="T92" s="2"/>
      <c r="U92" s="2"/>
      <c r="V92" s="2"/>
    </row>
    <row r="93" spans="1:22">
      <c r="A93" s="2"/>
      <c r="B93" s="123"/>
      <c r="C93" s="123"/>
      <c r="D93" s="2"/>
      <c r="E93" s="2"/>
      <c r="F93" s="65"/>
      <c r="G93" s="2"/>
      <c r="H93" s="2"/>
      <c r="I93" s="2"/>
      <c r="J93" s="2"/>
      <c r="K93" s="2"/>
      <c r="L93" s="2"/>
      <c r="M93" s="2"/>
      <c r="N93" s="2"/>
      <c r="O93" s="2"/>
      <c r="P93" s="2"/>
      <c r="Q93" s="2"/>
      <c r="R93" s="2"/>
      <c r="S93" s="2"/>
      <c r="T93" s="2"/>
      <c r="U93" s="2"/>
      <c r="V93" s="2"/>
    </row>
    <row r="94" spans="1:22">
      <c r="A94" s="2"/>
      <c r="B94" s="123"/>
      <c r="C94" s="123"/>
      <c r="D94" s="2"/>
      <c r="E94" s="2"/>
      <c r="F94" s="65"/>
      <c r="G94" s="2"/>
      <c r="H94" s="2"/>
      <c r="I94" s="2"/>
      <c r="J94" s="2"/>
      <c r="K94" s="2"/>
      <c r="L94" s="2"/>
      <c r="M94" s="2"/>
      <c r="N94" s="2"/>
      <c r="O94" s="2"/>
      <c r="P94" s="2"/>
      <c r="Q94" s="2"/>
      <c r="R94" s="2"/>
      <c r="S94" s="2"/>
      <c r="T94" s="2"/>
      <c r="U94" s="2"/>
      <c r="V94" s="2"/>
    </row>
    <row r="95" spans="1:22">
      <c r="A95" s="2"/>
      <c r="B95" s="123"/>
      <c r="C95" s="123"/>
      <c r="D95" s="2"/>
      <c r="E95" s="2"/>
      <c r="F95" s="65"/>
      <c r="G95" s="2"/>
      <c r="H95" s="2"/>
      <c r="I95" s="2"/>
      <c r="J95" s="2"/>
      <c r="K95" s="2"/>
      <c r="L95" s="2"/>
      <c r="M95" s="2"/>
      <c r="N95" s="2"/>
      <c r="O95" s="2"/>
      <c r="P95" s="2"/>
      <c r="Q95" s="2"/>
      <c r="R95" s="2"/>
      <c r="S95" s="2"/>
      <c r="T95" s="2"/>
      <c r="U95" s="2"/>
      <c r="V95" s="2"/>
    </row>
    <row r="96" spans="1:22">
      <c r="A96" s="2"/>
      <c r="B96" s="123"/>
      <c r="C96" s="123"/>
      <c r="D96" s="2"/>
      <c r="E96" s="2"/>
      <c r="F96" s="65"/>
      <c r="G96" s="2"/>
      <c r="H96" s="2"/>
      <c r="I96" s="2"/>
      <c r="J96" s="2"/>
      <c r="K96" s="2"/>
      <c r="L96" s="2"/>
      <c r="M96" s="2"/>
      <c r="N96" s="2"/>
      <c r="O96" s="2"/>
      <c r="P96" s="2"/>
      <c r="Q96" s="2"/>
      <c r="R96" s="2"/>
      <c r="S96" s="2"/>
      <c r="T96" s="2"/>
      <c r="U96" s="2"/>
      <c r="V96" s="2"/>
    </row>
    <row r="97" spans="1:22">
      <c r="A97" s="2"/>
      <c r="B97" s="123"/>
      <c r="C97" s="123"/>
      <c r="D97" s="2"/>
      <c r="E97" s="2"/>
      <c r="F97" s="65"/>
      <c r="G97" s="2"/>
      <c r="H97" s="2"/>
      <c r="I97" s="2"/>
      <c r="J97" s="2"/>
      <c r="K97" s="2"/>
      <c r="L97" s="2"/>
      <c r="M97" s="2"/>
      <c r="N97" s="2"/>
      <c r="O97" s="2"/>
      <c r="P97" s="2"/>
      <c r="Q97" s="2"/>
      <c r="R97" s="2"/>
      <c r="S97" s="2"/>
      <c r="T97" s="2"/>
      <c r="U97" s="2"/>
      <c r="V97" s="2"/>
    </row>
    <row r="98" spans="1:22">
      <c r="A98" s="2"/>
      <c r="B98" s="123"/>
      <c r="C98" s="123"/>
      <c r="D98" s="2"/>
      <c r="E98" s="2"/>
      <c r="F98" s="65"/>
      <c r="G98" s="2"/>
      <c r="H98" s="2"/>
      <c r="I98" s="2"/>
      <c r="J98" s="2"/>
      <c r="K98" s="2"/>
      <c r="L98" s="2"/>
      <c r="M98" s="2"/>
      <c r="N98" s="2"/>
      <c r="O98" s="2"/>
      <c r="P98" s="2"/>
      <c r="Q98" s="2"/>
      <c r="R98" s="2"/>
      <c r="S98" s="2"/>
      <c r="T98" s="2"/>
      <c r="U98" s="2"/>
      <c r="V98" s="2"/>
    </row>
    <row r="99" spans="1:22">
      <c r="A99" s="2"/>
      <c r="B99" s="123"/>
      <c r="C99" s="123"/>
      <c r="D99" s="2"/>
      <c r="E99" s="2"/>
      <c r="F99" s="65"/>
      <c r="G99" s="2"/>
      <c r="H99" s="2"/>
      <c r="I99" s="2"/>
      <c r="J99" s="2"/>
      <c r="K99" s="2"/>
      <c r="L99" s="2"/>
      <c r="M99" s="2"/>
      <c r="N99" s="2"/>
      <c r="O99" s="2"/>
      <c r="P99" s="2"/>
      <c r="Q99" s="2"/>
      <c r="R99" s="2"/>
      <c r="S99" s="2"/>
      <c r="T99" s="2"/>
      <c r="U99" s="2"/>
      <c r="V99" s="2"/>
    </row>
    <row r="100" spans="1:22">
      <c r="A100" s="2"/>
      <c r="B100" s="123"/>
      <c r="C100" s="123"/>
      <c r="D100" s="2"/>
      <c r="E100" s="2"/>
      <c r="F100" s="65"/>
      <c r="G100" s="2"/>
      <c r="H100" s="2"/>
      <c r="I100" s="2"/>
      <c r="J100" s="2"/>
      <c r="K100" s="2"/>
      <c r="L100" s="2"/>
      <c r="M100" s="2"/>
      <c r="N100" s="2"/>
      <c r="O100" s="2"/>
      <c r="P100" s="2"/>
      <c r="Q100" s="2"/>
      <c r="R100" s="2"/>
      <c r="S100" s="2"/>
      <c r="T100" s="2"/>
      <c r="U100" s="2"/>
      <c r="V100" s="2"/>
    </row>
    <row r="101" spans="1:22">
      <c r="A101" s="2"/>
      <c r="B101" s="123"/>
      <c r="C101" s="123"/>
      <c r="D101" s="2"/>
      <c r="E101" s="2"/>
      <c r="F101" s="65"/>
      <c r="G101" s="2"/>
      <c r="H101" s="2"/>
      <c r="I101" s="2"/>
      <c r="J101" s="2"/>
      <c r="K101" s="2"/>
      <c r="L101" s="2"/>
      <c r="M101" s="2"/>
      <c r="N101" s="2"/>
      <c r="O101" s="2"/>
      <c r="P101" s="2"/>
      <c r="Q101" s="2"/>
      <c r="R101" s="2"/>
      <c r="S101" s="2"/>
      <c r="T101" s="2"/>
      <c r="U101" s="2"/>
      <c r="V101" s="2"/>
    </row>
    <row r="102" spans="1:22">
      <c r="A102" s="2"/>
      <c r="B102" s="123"/>
      <c r="C102" s="123"/>
      <c r="D102" s="2"/>
      <c r="E102" s="2"/>
      <c r="F102" s="65"/>
      <c r="G102" s="2"/>
      <c r="H102" s="2"/>
      <c r="I102" s="2"/>
      <c r="J102" s="2"/>
      <c r="K102" s="2"/>
      <c r="L102" s="2"/>
      <c r="M102" s="2"/>
      <c r="N102" s="2"/>
      <c r="O102" s="2"/>
      <c r="P102" s="2"/>
      <c r="Q102" s="2"/>
      <c r="R102" s="2"/>
      <c r="S102" s="2"/>
      <c r="T102" s="2"/>
      <c r="U102" s="2"/>
      <c r="V102" s="2"/>
    </row>
    <row r="103" spans="1:22">
      <c r="A103" s="2"/>
      <c r="B103" s="123"/>
      <c r="C103" s="123"/>
      <c r="D103" s="2"/>
      <c r="E103" s="2"/>
      <c r="F103" s="65"/>
      <c r="G103" s="2"/>
      <c r="H103" s="2"/>
      <c r="I103" s="2"/>
      <c r="J103" s="2"/>
      <c r="K103" s="2"/>
      <c r="L103" s="2"/>
      <c r="M103" s="2"/>
      <c r="N103" s="2"/>
      <c r="O103" s="2"/>
      <c r="P103" s="2"/>
      <c r="Q103" s="2"/>
      <c r="R103" s="2"/>
      <c r="S103" s="2"/>
      <c r="T103" s="2"/>
      <c r="U103" s="2"/>
      <c r="V103" s="2"/>
    </row>
    <row r="104" spans="1:22">
      <c r="A104" s="2"/>
      <c r="B104" s="123"/>
      <c r="C104" s="123"/>
      <c r="D104" s="2"/>
      <c r="E104" s="2"/>
      <c r="F104" s="65"/>
      <c r="G104" s="2"/>
      <c r="H104" s="2"/>
      <c r="I104" s="2"/>
      <c r="J104" s="2"/>
      <c r="K104" s="2"/>
      <c r="L104" s="2"/>
      <c r="M104" s="2"/>
      <c r="N104" s="2"/>
      <c r="O104" s="2"/>
      <c r="P104" s="2"/>
      <c r="Q104" s="2"/>
      <c r="R104" s="2"/>
      <c r="S104" s="2"/>
      <c r="T104" s="2"/>
      <c r="U104" s="2"/>
      <c r="V104" s="2"/>
    </row>
    <row r="105" spans="1:22">
      <c r="A105" s="2"/>
      <c r="B105" s="123"/>
      <c r="C105" s="123"/>
      <c r="D105" s="2"/>
      <c r="E105" s="2"/>
      <c r="F105" s="65"/>
      <c r="G105" s="2"/>
      <c r="H105" s="2"/>
      <c r="I105" s="2"/>
      <c r="J105" s="2"/>
      <c r="K105" s="2"/>
      <c r="L105" s="2"/>
      <c r="M105" s="2"/>
      <c r="N105" s="2"/>
      <c r="O105" s="2"/>
      <c r="P105" s="2"/>
      <c r="Q105" s="2"/>
      <c r="R105" s="2"/>
      <c r="S105" s="2"/>
      <c r="T105" s="2"/>
      <c r="U105" s="2"/>
      <c r="V105" s="2"/>
    </row>
    <row r="106" spans="1:22">
      <c r="A106" s="2"/>
      <c r="B106" s="123"/>
      <c r="C106" s="123"/>
      <c r="D106" s="2"/>
      <c r="E106" s="2"/>
      <c r="F106" s="65"/>
      <c r="G106" s="2"/>
      <c r="H106" s="2"/>
      <c r="I106" s="2"/>
      <c r="J106" s="2"/>
      <c r="K106" s="2"/>
      <c r="L106" s="2"/>
      <c r="M106" s="2"/>
      <c r="N106" s="2"/>
      <c r="O106" s="2"/>
      <c r="P106" s="2"/>
      <c r="Q106" s="2"/>
      <c r="R106" s="2"/>
      <c r="S106" s="2"/>
      <c r="T106" s="2"/>
      <c r="U106" s="2"/>
      <c r="V106" s="2"/>
    </row>
    <row r="107" spans="1:22">
      <c r="A107" s="2"/>
      <c r="B107" s="123"/>
      <c r="C107" s="123"/>
      <c r="D107" s="2"/>
      <c r="E107" s="2"/>
      <c r="F107" s="65"/>
      <c r="G107" s="2"/>
      <c r="H107" s="2"/>
      <c r="I107" s="2"/>
      <c r="J107" s="2"/>
      <c r="K107" s="2"/>
      <c r="L107" s="2"/>
      <c r="M107" s="2"/>
      <c r="N107" s="2"/>
      <c r="O107" s="2"/>
      <c r="P107" s="2"/>
      <c r="Q107" s="2"/>
      <c r="R107" s="2"/>
      <c r="S107" s="2"/>
      <c r="T107" s="2"/>
      <c r="U107" s="2"/>
      <c r="V107" s="2"/>
    </row>
    <row r="108" spans="1:22">
      <c r="A108" s="2"/>
      <c r="B108" s="123"/>
      <c r="C108" s="123"/>
      <c r="D108" s="2"/>
      <c r="E108" s="2"/>
      <c r="F108" s="65"/>
      <c r="G108" s="2"/>
      <c r="H108" s="2"/>
      <c r="I108" s="2"/>
      <c r="J108" s="2"/>
      <c r="K108" s="2"/>
      <c r="L108" s="2"/>
      <c r="M108" s="2"/>
      <c r="N108" s="2"/>
      <c r="O108" s="2"/>
      <c r="P108" s="2"/>
      <c r="Q108" s="2"/>
      <c r="R108" s="2"/>
      <c r="S108" s="2"/>
      <c r="T108" s="2"/>
      <c r="U108" s="2"/>
      <c r="V108" s="2"/>
    </row>
    <row r="109" spans="1:22">
      <c r="A109" s="2"/>
      <c r="B109" s="123"/>
      <c r="C109" s="123"/>
      <c r="D109" s="2"/>
      <c r="E109" s="2"/>
      <c r="F109" s="65"/>
      <c r="G109" s="2"/>
      <c r="H109" s="2"/>
      <c r="I109" s="2"/>
      <c r="J109" s="2"/>
      <c r="K109" s="2"/>
      <c r="L109" s="2"/>
      <c r="M109" s="2"/>
      <c r="N109" s="2"/>
      <c r="O109" s="2"/>
      <c r="P109" s="2"/>
      <c r="Q109" s="2"/>
      <c r="R109" s="2"/>
      <c r="S109" s="2"/>
      <c r="T109" s="2"/>
      <c r="U109" s="2"/>
      <c r="V109" s="2"/>
    </row>
    <row r="110" spans="1:22">
      <c r="A110" s="2"/>
      <c r="B110" s="123"/>
      <c r="C110" s="123"/>
      <c r="D110" s="2"/>
      <c r="E110" s="2"/>
      <c r="F110" s="65"/>
      <c r="G110" s="2"/>
      <c r="H110" s="2"/>
      <c r="I110" s="2"/>
      <c r="J110" s="2"/>
      <c r="K110" s="2"/>
      <c r="L110" s="2"/>
      <c r="M110" s="2"/>
      <c r="N110" s="2"/>
      <c r="O110" s="2"/>
      <c r="P110" s="2"/>
      <c r="Q110" s="2"/>
      <c r="R110" s="2"/>
      <c r="S110" s="2"/>
      <c r="T110" s="2"/>
      <c r="U110" s="2"/>
      <c r="V110" s="2"/>
    </row>
    <row r="111" spans="1:22">
      <c r="A111" s="2"/>
      <c r="B111" s="123"/>
      <c r="C111" s="123"/>
      <c r="D111" s="2"/>
      <c r="E111" s="2"/>
      <c r="F111" s="65"/>
      <c r="G111" s="2"/>
      <c r="H111" s="2"/>
      <c r="I111" s="2"/>
      <c r="J111" s="2"/>
      <c r="K111" s="2"/>
      <c r="L111" s="2"/>
      <c r="M111" s="2"/>
      <c r="N111" s="2"/>
      <c r="O111" s="2"/>
      <c r="P111" s="2"/>
      <c r="Q111" s="2"/>
      <c r="R111" s="2"/>
      <c r="S111" s="2"/>
      <c r="T111" s="2"/>
      <c r="U111" s="2"/>
      <c r="V111" s="2"/>
    </row>
    <row r="112" spans="1:22">
      <c r="A112" s="2"/>
      <c r="B112" s="123"/>
      <c r="C112" s="123"/>
      <c r="D112" s="2"/>
      <c r="E112" s="2"/>
      <c r="F112" s="65"/>
      <c r="G112" s="2"/>
      <c r="H112" s="2"/>
      <c r="I112" s="2"/>
      <c r="J112" s="2"/>
      <c r="K112" s="2"/>
      <c r="L112" s="2"/>
      <c r="M112" s="2"/>
      <c r="N112" s="2"/>
      <c r="O112" s="2"/>
      <c r="P112" s="2"/>
      <c r="Q112" s="2"/>
      <c r="R112" s="2"/>
      <c r="S112" s="2"/>
      <c r="T112" s="2"/>
      <c r="U112" s="2"/>
      <c r="V112" s="2"/>
    </row>
    <row r="113" spans="1:22">
      <c r="A113" s="2"/>
      <c r="B113" s="123"/>
      <c r="C113" s="123"/>
      <c r="D113" s="2"/>
      <c r="E113" s="2"/>
      <c r="F113" s="65"/>
      <c r="G113" s="2"/>
      <c r="H113" s="2"/>
      <c r="I113" s="2"/>
      <c r="J113" s="2"/>
      <c r="K113" s="2"/>
      <c r="L113" s="2"/>
      <c r="M113" s="2"/>
      <c r="N113" s="2"/>
      <c r="O113" s="2"/>
      <c r="P113" s="2"/>
      <c r="Q113" s="2"/>
      <c r="R113" s="2"/>
      <c r="S113" s="2"/>
      <c r="T113" s="2"/>
      <c r="U113" s="2"/>
      <c r="V113" s="2"/>
    </row>
    <row r="114" spans="1:22">
      <c r="A114" s="2"/>
      <c r="B114" s="123"/>
      <c r="C114" s="123"/>
      <c r="D114" s="2"/>
      <c r="E114" s="2"/>
      <c r="F114" s="65"/>
      <c r="G114" s="2"/>
      <c r="H114" s="2"/>
      <c r="I114" s="2"/>
      <c r="J114" s="2"/>
      <c r="K114" s="2"/>
      <c r="L114" s="2"/>
      <c r="M114" s="2"/>
      <c r="N114" s="2"/>
      <c r="O114" s="2"/>
      <c r="P114" s="2"/>
      <c r="Q114" s="2"/>
      <c r="R114" s="2"/>
      <c r="S114" s="2"/>
      <c r="T114" s="2"/>
      <c r="U114" s="2"/>
      <c r="V114" s="2"/>
    </row>
    <row r="115" spans="1:22">
      <c r="A115" s="2"/>
      <c r="B115" s="123"/>
      <c r="C115" s="123"/>
      <c r="D115" s="2"/>
      <c r="E115" s="2"/>
      <c r="F115" s="65"/>
      <c r="G115" s="2"/>
      <c r="H115" s="2"/>
      <c r="I115" s="2"/>
      <c r="J115" s="2"/>
      <c r="K115" s="2"/>
      <c r="L115" s="2"/>
      <c r="M115" s="2"/>
      <c r="N115" s="2"/>
      <c r="O115" s="2"/>
      <c r="P115" s="2"/>
      <c r="Q115" s="2"/>
      <c r="R115" s="2"/>
      <c r="S115" s="2"/>
      <c r="T115" s="2"/>
      <c r="U115" s="2"/>
      <c r="V115" s="2"/>
    </row>
    <row r="116" spans="1:22">
      <c r="A116" s="2"/>
      <c r="B116" s="123"/>
      <c r="C116" s="123"/>
      <c r="D116" s="2"/>
      <c r="E116" s="2"/>
      <c r="F116" s="65"/>
      <c r="G116" s="2"/>
      <c r="H116" s="2"/>
      <c r="I116" s="2"/>
      <c r="J116" s="2"/>
      <c r="K116" s="2"/>
      <c r="L116" s="2"/>
      <c r="M116" s="2"/>
      <c r="N116" s="2"/>
      <c r="O116" s="2"/>
      <c r="P116" s="2"/>
      <c r="Q116" s="2"/>
      <c r="R116" s="2"/>
      <c r="S116" s="2"/>
      <c r="T116" s="2"/>
      <c r="U116" s="2"/>
      <c r="V116" s="2"/>
    </row>
    <row r="117" spans="1:22">
      <c r="A117" s="2"/>
      <c r="B117" s="123"/>
      <c r="C117" s="123"/>
      <c r="D117" s="2"/>
      <c r="E117" s="2"/>
      <c r="F117" s="65"/>
      <c r="G117" s="2"/>
      <c r="H117" s="2"/>
      <c r="I117" s="2"/>
      <c r="J117" s="2"/>
      <c r="K117" s="2"/>
      <c r="L117" s="2"/>
      <c r="M117" s="2"/>
      <c r="N117" s="2"/>
      <c r="O117" s="2"/>
      <c r="P117" s="2"/>
      <c r="Q117" s="2"/>
      <c r="R117" s="2"/>
      <c r="S117" s="2"/>
      <c r="T117" s="2"/>
      <c r="U117" s="2"/>
      <c r="V117" s="2"/>
    </row>
    <row r="118" spans="1:22">
      <c r="A118" s="2"/>
      <c r="B118" s="123"/>
      <c r="C118" s="123"/>
      <c r="D118" s="2"/>
      <c r="E118" s="2"/>
      <c r="F118" s="65"/>
      <c r="G118" s="2"/>
      <c r="H118" s="2"/>
      <c r="I118" s="2"/>
      <c r="J118" s="2"/>
      <c r="K118" s="2"/>
      <c r="L118" s="2"/>
      <c r="M118" s="2"/>
      <c r="N118" s="2"/>
      <c r="O118" s="2"/>
      <c r="P118" s="2"/>
      <c r="Q118" s="2"/>
      <c r="R118" s="2"/>
      <c r="S118" s="2"/>
      <c r="T118" s="2"/>
      <c r="U118" s="2"/>
      <c r="V118" s="2"/>
    </row>
    <row r="119" spans="1:22">
      <c r="A119" s="2"/>
      <c r="B119" s="123"/>
      <c r="C119" s="123"/>
      <c r="D119" s="2"/>
      <c r="E119" s="2"/>
      <c r="F119" s="65"/>
      <c r="G119" s="2"/>
      <c r="H119" s="2"/>
      <c r="I119" s="2"/>
      <c r="J119" s="2"/>
      <c r="K119" s="2"/>
      <c r="L119" s="2"/>
      <c r="M119" s="2"/>
      <c r="N119" s="2"/>
      <c r="O119" s="2"/>
      <c r="P119" s="2"/>
      <c r="Q119" s="2"/>
      <c r="R119" s="2"/>
      <c r="S119" s="2"/>
      <c r="T119" s="2"/>
      <c r="U119" s="2"/>
      <c r="V119" s="2"/>
    </row>
    <row r="120" spans="1:22">
      <c r="A120" s="2"/>
      <c r="B120" s="123"/>
      <c r="C120" s="123"/>
      <c r="D120" s="2"/>
      <c r="E120" s="2"/>
      <c r="F120" s="65"/>
      <c r="G120" s="2"/>
      <c r="H120" s="2"/>
      <c r="I120" s="2"/>
      <c r="J120" s="2"/>
      <c r="K120" s="2"/>
      <c r="L120" s="2"/>
      <c r="M120" s="2"/>
      <c r="N120" s="2"/>
      <c r="O120" s="2"/>
      <c r="P120" s="2"/>
      <c r="Q120" s="2"/>
      <c r="R120" s="2"/>
      <c r="S120" s="2"/>
      <c r="T120" s="2"/>
      <c r="U120" s="2"/>
      <c r="V120" s="2"/>
    </row>
    <row r="121" spans="1:22">
      <c r="A121" s="2"/>
      <c r="B121" s="123"/>
      <c r="C121" s="123"/>
      <c r="D121" s="2"/>
      <c r="E121" s="2"/>
      <c r="F121" s="65"/>
      <c r="G121" s="2"/>
      <c r="H121" s="2"/>
      <c r="I121" s="2"/>
      <c r="J121" s="2"/>
      <c r="K121" s="2"/>
      <c r="L121" s="2"/>
      <c r="M121" s="2"/>
      <c r="N121" s="2"/>
      <c r="O121" s="2"/>
      <c r="P121" s="2"/>
      <c r="Q121" s="2"/>
      <c r="R121" s="2"/>
      <c r="S121" s="2"/>
      <c r="T121" s="2"/>
      <c r="U121" s="2"/>
      <c r="V121" s="2"/>
    </row>
    <row r="122" spans="1:22">
      <c r="A122" s="2"/>
      <c r="B122" s="123"/>
      <c r="C122" s="123"/>
      <c r="D122" s="2"/>
      <c r="E122" s="2"/>
      <c r="F122" s="65"/>
      <c r="G122" s="2"/>
      <c r="H122" s="2"/>
      <c r="I122" s="2"/>
      <c r="J122" s="2"/>
      <c r="K122" s="2"/>
      <c r="L122" s="2"/>
      <c r="M122" s="2"/>
      <c r="N122" s="2"/>
      <c r="O122" s="2"/>
      <c r="P122" s="2"/>
      <c r="Q122" s="2"/>
      <c r="R122" s="2"/>
      <c r="S122" s="2"/>
      <c r="T122" s="2"/>
      <c r="U122" s="2"/>
      <c r="V122" s="2"/>
    </row>
    <row r="123" spans="1:22">
      <c r="A123" s="2"/>
      <c r="B123" s="123"/>
      <c r="C123" s="123"/>
      <c r="D123" s="2"/>
      <c r="E123" s="2"/>
      <c r="F123" s="65"/>
      <c r="G123" s="2"/>
      <c r="H123" s="2"/>
      <c r="I123" s="2"/>
      <c r="J123" s="2"/>
      <c r="K123" s="2"/>
      <c r="L123" s="2"/>
      <c r="M123" s="2"/>
      <c r="N123" s="2"/>
      <c r="O123" s="2"/>
      <c r="P123" s="2"/>
      <c r="Q123" s="2"/>
      <c r="R123" s="2"/>
      <c r="S123" s="2"/>
      <c r="T123" s="2"/>
      <c r="U123" s="2"/>
      <c r="V123" s="2"/>
    </row>
    <row r="124" spans="1:22">
      <c r="A124" s="2"/>
      <c r="B124" s="123"/>
      <c r="C124" s="123"/>
      <c r="D124" s="2"/>
      <c r="E124" s="2"/>
      <c r="F124" s="65"/>
      <c r="G124" s="2"/>
      <c r="H124" s="2"/>
      <c r="I124" s="2"/>
      <c r="J124" s="2"/>
      <c r="K124" s="2"/>
      <c r="L124" s="2"/>
      <c r="M124" s="2"/>
      <c r="N124" s="2"/>
      <c r="O124" s="2"/>
      <c r="P124" s="2"/>
      <c r="Q124" s="2"/>
      <c r="R124" s="2"/>
      <c r="S124" s="2"/>
      <c r="T124" s="2"/>
      <c r="U124" s="2"/>
      <c r="V124" s="2"/>
    </row>
    <row r="125" spans="1:22">
      <c r="A125" s="2"/>
      <c r="B125" s="123"/>
      <c r="C125" s="123"/>
      <c r="D125" s="2"/>
      <c r="E125" s="2"/>
      <c r="F125" s="65"/>
      <c r="G125" s="2"/>
      <c r="H125" s="2"/>
      <c r="I125" s="2"/>
      <c r="J125" s="2"/>
      <c r="K125" s="2"/>
      <c r="L125" s="2"/>
      <c r="M125" s="2"/>
      <c r="N125" s="2"/>
      <c r="O125" s="2"/>
      <c r="P125" s="2"/>
      <c r="Q125" s="2"/>
      <c r="R125" s="2"/>
      <c r="S125" s="2"/>
      <c r="T125" s="2"/>
      <c r="U125" s="2"/>
      <c r="V125" s="2"/>
    </row>
    <row r="126" spans="1:22">
      <c r="A126" s="2"/>
      <c r="B126" s="123"/>
      <c r="C126" s="123"/>
      <c r="D126" s="2"/>
      <c r="E126" s="2"/>
      <c r="F126" s="65"/>
      <c r="G126" s="2"/>
      <c r="H126" s="2"/>
      <c r="I126" s="2"/>
      <c r="J126" s="2"/>
      <c r="K126" s="2"/>
      <c r="L126" s="2"/>
      <c r="M126" s="2"/>
      <c r="N126" s="2"/>
      <c r="O126" s="2"/>
      <c r="P126" s="2"/>
      <c r="Q126" s="2"/>
      <c r="R126" s="2"/>
      <c r="S126" s="2"/>
      <c r="T126" s="2"/>
      <c r="U126" s="2"/>
      <c r="V126" s="2"/>
    </row>
    <row r="127" spans="1:22">
      <c r="A127" s="2"/>
      <c r="B127" s="123"/>
      <c r="C127" s="123"/>
      <c r="D127" s="2"/>
      <c r="E127" s="2"/>
      <c r="F127" s="65"/>
      <c r="G127" s="2"/>
      <c r="H127" s="2"/>
      <c r="I127" s="2"/>
      <c r="J127" s="2"/>
      <c r="K127" s="2"/>
      <c r="L127" s="2"/>
      <c r="M127" s="2"/>
      <c r="N127" s="2"/>
      <c r="O127" s="2"/>
      <c r="P127" s="2"/>
      <c r="Q127" s="2"/>
      <c r="R127" s="2"/>
      <c r="S127" s="2"/>
      <c r="T127" s="2"/>
      <c r="U127" s="2"/>
      <c r="V127" s="2"/>
    </row>
    <row r="128" spans="1:22">
      <c r="A128" s="2"/>
      <c r="B128" s="123"/>
      <c r="C128" s="123"/>
      <c r="D128" s="2"/>
      <c r="E128" s="2"/>
      <c r="F128" s="65"/>
      <c r="G128" s="2"/>
      <c r="H128" s="2"/>
      <c r="I128" s="2"/>
      <c r="J128" s="2"/>
      <c r="K128" s="2"/>
      <c r="L128" s="2"/>
      <c r="M128" s="2"/>
      <c r="N128" s="2"/>
      <c r="O128" s="2"/>
      <c r="P128" s="2"/>
      <c r="Q128" s="2"/>
      <c r="R128" s="2"/>
      <c r="S128" s="2"/>
      <c r="T128" s="2"/>
      <c r="U128" s="2"/>
      <c r="V128" s="2"/>
    </row>
    <row r="129" spans="1:22">
      <c r="A129" s="2"/>
      <c r="B129" s="123"/>
      <c r="C129" s="123"/>
      <c r="D129" s="2"/>
      <c r="E129" s="2"/>
      <c r="F129" s="65"/>
      <c r="G129" s="2"/>
      <c r="H129" s="2"/>
      <c r="I129" s="2"/>
      <c r="J129" s="2"/>
      <c r="K129" s="2"/>
      <c r="L129" s="2"/>
      <c r="M129" s="2"/>
      <c r="N129" s="2"/>
      <c r="O129" s="2"/>
      <c r="P129" s="2"/>
      <c r="Q129" s="2"/>
      <c r="R129" s="2"/>
      <c r="S129" s="2"/>
      <c r="T129" s="2"/>
      <c r="U129" s="2"/>
      <c r="V129" s="2"/>
    </row>
    <row r="130" spans="1:22">
      <c r="A130" s="2"/>
      <c r="B130" s="123"/>
      <c r="C130" s="123"/>
      <c r="D130" s="2"/>
      <c r="E130" s="2"/>
      <c r="F130" s="65"/>
      <c r="G130" s="2"/>
      <c r="H130" s="2"/>
      <c r="I130" s="2"/>
      <c r="J130" s="2"/>
      <c r="K130" s="2"/>
      <c r="L130" s="2"/>
      <c r="M130" s="2"/>
      <c r="N130" s="2"/>
      <c r="O130" s="2"/>
      <c r="P130" s="2"/>
      <c r="Q130" s="2"/>
      <c r="R130" s="2"/>
      <c r="S130" s="2"/>
      <c r="T130" s="2"/>
      <c r="U130" s="2"/>
      <c r="V130" s="2"/>
    </row>
    <row r="131" spans="1:22">
      <c r="A131" s="2"/>
      <c r="B131" s="123"/>
      <c r="C131" s="123"/>
      <c r="D131" s="2"/>
      <c r="E131" s="2"/>
      <c r="F131" s="65"/>
      <c r="G131" s="2"/>
      <c r="H131" s="2"/>
      <c r="I131" s="2"/>
      <c r="J131" s="2"/>
      <c r="K131" s="2"/>
      <c r="L131" s="2"/>
      <c r="M131" s="2"/>
      <c r="N131" s="2"/>
      <c r="O131" s="2"/>
      <c r="P131" s="2"/>
      <c r="Q131" s="2"/>
      <c r="R131" s="2"/>
      <c r="S131" s="2"/>
      <c r="T131" s="2"/>
      <c r="U131" s="2"/>
      <c r="V131" s="2"/>
    </row>
    <row r="132" spans="1:22">
      <c r="A132" s="2"/>
      <c r="B132" s="123"/>
      <c r="C132" s="123"/>
      <c r="D132" s="2"/>
      <c r="E132" s="2"/>
      <c r="F132" s="65"/>
      <c r="G132" s="2"/>
      <c r="H132" s="2"/>
      <c r="I132" s="2"/>
      <c r="J132" s="2"/>
      <c r="K132" s="2"/>
      <c r="L132" s="2"/>
      <c r="M132" s="2"/>
      <c r="N132" s="2"/>
      <c r="O132" s="2"/>
      <c r="P132" s="2"/>
      <c r="Q132" s="2"/>
      <c r="R132" s="2"/>
      <c r="S132" s="2"/>
      <c r="T132" s="2"/>
      <c r="U132" s="2"/>
      <c r="V132" s="2"/>
    </row>
    <row r="133" spans="1:22">
      <c r="A133" s="2"/>
      <c r="B133" s="123"/>
      <c r="C133" s="123"/>
      <c r="D133" s="2"/>
      <c r="E133" s="2"/>
      <c r="F133" s="65"/>
      <c r="G133" s="2"/>
      <c r="H133" s="2"/>
      <c r="I133" s="2"/>
      <c r="J133" s="2"/>
      <c r="K133" s="2"/>
      <c r="L133" s="2"/>
      <c r="M133" s="2"/>
      <c r="N133" s="2"/>
      <c r="O133" s="2"/>
      <c r="P133" s="2"/>
      <c r="Q133" s="2"/>
      <c r="R133" s="2"/>
      <c r="S133" s="2"/>
      <c r="T133" s="2"/>
      <c r="U133" s="2"/>
      <c r="V133" s="2"/>
    </row>
    <row r="134" spans="1:22">
      <c r="A134" s="2"/>
      <c r="B134" s="123"/>
      <c r="C134" s="123"/>
      <c r="D134" s="2"/>
      <c r="E134" s="2"/>
      <c r="F134" s="65"/>
      <c r="G134" s="2"/>
      <c r="H134" s="2"/>
      <c r="I134" s="2"/>
      <c r="J134" s="2"/>
      <c r="K134" s="2"/>
      <c r="L134" s="2"/>
      <c r="M134" s="2"/>
      <c r="N134" s="2"/>
      <c r="O134" s="2"/>
      <c r="P134" s="2"/>
      <c r="Q134" s="2"/>
      <c r="R134" s="2"/>
      <c r="S134" s="2"/>
      <c r="T134" s="2"/>
      <c r="U134" s="2"/>
      <c r="V134" s="2"/>
    </row>
    <row r="135" spans="1:22">
      <c r="A135" s="2"/>
      <c r="B135" s="123"/>
      <c r="C135" s="123"/>
      <c r="D135" s="2"/>
      <c r="E135" s="2"/>
      <c r="F135" s="65"/>
      <c r="G135" s="2"/>
      <c r="H135" s="2"/>
      <c r="I135" s="2"/>
      <c r="J135" s="2"/>
      <c r="K135" s="2"/>
      <c r="L135" s="2"/>
      <c r="M135" s="2"/>
      <c r="N135" s="2"/>
      <c r="O135" s="2"/>
      <c r="P135" s="2"/>
      <c r="Q135" s="2"/>
      <c r="R135" s="2"/>
      <c r="S135" s="2"/>
      <c r="T135" s="2"/>
      <c r="U135" s="2"/>
      <c r="V135" s="2"/>
    </row>
    <row r="136" spans="1:22">
      <c r="A136" s="2"/>
      <c r="B136" s="123"/>
      <c r="C136" s="123"/>
      <c r="D136" s="2"/>
      <c r="E136" s="2"/>
      <c r="F136" s="65"/>
      <c r="G136" s="2"/>
      <c r="H136" s="2"/>
      <c r="I136" s="2"/>
      <c r="J136" s="2"/>
      <c r="K136" s="2"/>
      <c r="L136" s="2"/>
      <c r="M136" s="2"/>
      <c r="N136" s="2"/>
      <c r="O136" s="2"/>
      <c r="P136" s="2"/>
      <c r="Q136" s="2"/>
      <c r="R136" s="2"/>
      <c r="S136" s="2"/>
      <c r="T136" s="2"/>
      <c r="U136" s="2"/>
      <c r="V136" s="2"/>
    </row>
    <row r="137" spans="1:22">
      <c r="A137" s="2"/>
      <c r="B137" s="123"/>
      <c r="C137" s="123"/>
      <c r="D137" s="2"/>
      <c r="E137" s="2"/>
      <c r="F137" s="65"/>
      <c r="G137" s="2"/>
      <c r="H137" s="2"/>
      <c r="I137" s="2"/>
      <c r="J137" s="2"/>
      <c r="K137" s="2"/>
      <c r="L137" s="2"/>
      <c r="M137" s="2"/>
      <c r="N137" s="2"/>
      <c r="O137" s="2"/>
      <c r="P137" s="2"/>
      <c r="Q137" s="2"/>
      <c r="R137" s="2"/>
      <c r="S137" s="2"/>
      <c r="T137" s="2"/>
      <c r="U137" s="2"/>
      <c r="V137" s="2"/>
    </row>
    <row r="138" spans="1:22">
      <c r="A138" s="2"/>
      <c r="B138" s="123"/>
      <c r="C138" s="123"/>
      <c r="D138" s="2"/>
      <c r="E138" s="2"/>
      <c r="F138" s="65"/>
      <c r="G138" s="2"/>
      <c r="H138" s="2"/>
      <c r="I138" s="2"/>
      <c r="J138" s="2"/>
      <c r="K138" s="2"/>
      <c r="L138" s="2"/>
      <c r="M138" s="2"/>
      <c r="N138" s="2"/>
      <c r="O138" s="2"/>
      <c r="P138" s="2"/>
      <c r="Q138" s="2"/>
      <c r="R138" s="2"/>
      <c r="S138" s="2"/>
      <c r="T138" s="2"/>
      <c r="U138" s="2"/>
      <c r="V138" s="2"/>
    </row>
    <row r="139" spans="1:22">
      <c r="A139" s="2"/>
      <c r="B139" s="123"/>
      <c r="C139" s="123"/>
      <c r="D139" s="2"/>
      <c r="E139" s="2"/>
      <c r="F139" s="65"/>
      <c r="G139" s="2"/>
      <c r="H139" s="2"/>
      <c r="I139" s="2"/>
      <c r="J139" s="2"/>
      <c r="K139" s="2"/>
      <c r="L139" s="2"/>
      <c r="M139" s="2"/>
      <c r="N139" s="2"/>
      <c r="O139" s="2"/>
      <c r="P139" s="2"/>
      <c r="Q139" s="2"/>
      <c r="R139" s="2"/>
      <c r="S139" s="2"/>
      <c r="T139" s="2"/>
      <c r="U139" s="2"/>
      <c r="V139" s="2"/>
    </row>
    <row r="140" spans="1:22">
      <c r="A140" s="2"/>
      <c r="B140" s="123"/>
      <c r="C140" s="123"/>
      <c r="D140" s="2"/>
      <c r="E140" s="2"/>
      <c r="F140" s="65"/>
      <c r="G140" s="2"/>
      <c r="H140" s="2"/>
      <c r="I140" s="2"/>
      <c r="J140" s="2"/>
      <c r="K140" s="2"/>
      <c r="L140" s="2"/>
      <c r="M140" s="2"/>
      <c r="N140" s="2"/>
      <c r="O140" s="2"/>
      <c r="P140" s="2"/>
      <c r="Q140" s="2"/>
      <c r="R140" s="2"/>
      <c r="S140" s="2"/>
      <c r="T140" s="2"/>
      <c r="U140" s="2"/>
      <c r="V140" s="2"/>
    </row>
    <row r="141" spans="1:22">
      <c r="A141" s="2"/>
      <c r="B141" s="123"/>
      <c r="C141" s="123"/>
      <c r="D141" s="2"/>
      <c r="E141" s="2"/>
      <c r="F141" s="65"/>
      <c r="G141" s="2"/>
      <c r="H141" s="2"/>
      <c r="I141" s="2"/>
      <c r="J141" s="2"/>
      <c r="K141" s="2"/>
      <c r="L141" s="2"/>
      <c r="M141" s="2"/>
      <c r="N141" s="2"/>
      <c r="O141" s="2"/>
      <c r="P141" s="2"/>
      <c r="Q141" s="2"/>
      <c r="R141" s="2"/>
      <c r="S141" s="2"/>
      <c r="T141" s="2"/>
      <c r="U141" s="2"/>
      <c r="V141" s="2"/>
    </row>
    <row r="142" spans="1:22">
      <c r="A142" s="2"/>
      <c r="B142" s="123"/>
      <c r="C142" s="123"/>
      <c r="D142" s="2"/>
      <c r="E142" s="2"/>
      <c r="F142" s="65"/>
      <c r="G142" s="2"/>
      <c r="H142" s="2"/>
      <c r="I142" s="2"/>
      <c r="J142" s="2"/>
      <c r="K142" s="2"/>
      <c r="L142" s="2"/>
      <c r="M142" s="2"/>
      <c r="N142" s="2"/>
      <c r="O142" s="2"/>
      <c r="P142" s="2"/>
      <c r="Q142" s="2"/>
      <c r="R142" s="2"/>
      <c r="S142" s="2"/>
      <c r="T142" s="2"/>
      <c r="U142" s="2"/>
      <c r="V142" s="2"/>
    </row>
    <row r="143" spans="1:22">
      <c r="A143" s="2"/>
      <c r="B143" s="123"/>
      <c r="C143" s="123"/>
      <c r="D143" s="2"/>
      <c r="E143" s="2"/>
      <c r="F143" s="65"/>
      <c r="G143" s="2"/>
      <c r="H143" s="2"/>
      <c r="I143" s="2"/>
      <c r="J143" s="2"/>
      <c r="K143" s="2"/>
      <c r="L143" s="2"/>
      <c r="M143" s="2"/>
      <c r="N143" s="2"/>
      <c r="O143" s="2"/>
      <c r="P143" s="2"/>
      <c r="Q143" s="2"/>
      <c r="R143" s="2"/>
      <c r="S143" s="2"/>
      <c r="T143" s="2"/>
      <c r="U143" s="2"/>
      <c r="V143" s="2"/>
    </row>
    <row r="144" spans="1:22">
      <c r="A144" s="2"/>
      <c r="B144" s="123"/>
      <c r="C144" s="123"/>
      <c r="D144" s="2"/>
      <c r="E144" s="2"/>
      <c r="F144" s="65"/>
      <c r="G144" s="2"/>
      <c r="H144" s="2"/>
      <c r="I144" s="2"/>
      <c r="J144" s="2"/>
      <c r="K144" s="2"/>
      <c r="L144" s="2"/>
      <c r="M144" s="2"/>
      <c r="N144" s="2"/>
      <c r="O144" s="2"/>
      <c r="P144" s="2"/>
      <c r="Q144" s="2"/>
      <c r="R144" s="2"/>
      <c r="S144" s="2"/>
      <c r="T144" s="2"/>
      <c r="U144" s="2"/>
      <c r="V144" s="2"/>
    </row>
    <row r="145" spans="1:22">
      <c r="A145" s="2"/>
      <c r="B145" s="123"/>
      <c r="C145" s="123"/>
      <c r="D145" s="2"/>
      <c r="E145" s="2"/>
      <c r="F145" s="65"/>
      <c r="G145" s="2"/>
      <c r="H145" s="2"/>
      <c r="I145" s="2"/>
      <c r="J145" s="2"/>
      <c r="K145" s="2"/>
      <c r="L145" s="2"/>
      <c r="M145" s="2"/>
      <c r="N145" s="2"/>
      <c r="O145" s="2"/>
      <c r="P145" s="2"/>
      <c r="Q145" s="2"/>
      <c r="R145" s="2"/>
      <c r="S145" s="2"/>
      <c r="T145" s="2"/>
      <c r="U145" s="2"/>
      <c r="V145" s="2"/>
    </row>
    <row r="146" spans="1:22">
      <c r="A146" s="2"/>
      <c r="B146" s="123"/>
      <c r="C146" s="123"/>
      <c r="D146" s="2"/>
      <c r="E146" s="2"/>
      <c r="F146" s="65"/>
      <c r="G146" s="2"/>
      <c r="H146" s="2"/>
      <c r="I146" s="2"/>
      <c r="J146" s="2"/>
      <c r="K146" s="2"/>
      <c r="L146" s="2"/>
      <c r="M146" s="2"/>
      <c r="N146" s="2"/>
      <c r="O146" s="2"/>
      <c r="P146" s="2"/>
      <c r="Q146" s="2"/>
      <c r="R146" s="2"/>
      <c r="S146" s="2"/>
      <c r="T146" s="2"/>
      <c r="U146" s="2"/>
      <c r="V146" s="2"/>
    </row>
    <row r="147" spans="1:22">
      <c r="A147" s="2"/>
      <c r="B147" s="123"/>
      <c r="C147" s="123"/>
      <c r="D147" s="2"/>
      <c r="E147" s="2"/>
      <c r="F147" s="65"/>
      <c r="G147" s="2"/>
      <c r="H147" s="2"/>
      <c r="I147" s="2"/>
      <c r="J147" s="2"/>
      <c r="K147" s="2"/>
      <c r="L147" s="2"/>
      <c r="M147" s="2"/>
      <c r="N147" s="2"/>
      <c r="O147" s="2"/>
      <c r="P147" s="2"/>
      <c r="Q147" s="2"/>
      <c r="R147" s="2"/>
      <c r="S147" s="2"/>
      <c r="T147" s="2"/>
      <c r="U147" s="2"/>
      <c r="V147" s="2"/>
    </row>
    <row r="148" spans="1:22">
      <c r="A148" s="2"/>
      <c r="B148" s="123"/>
      <c r="C148" s="123"/>
      <c r="D148" s="2"/>
      <c r="E148" s="2"/>
      <c r="F148" s="65"/>
      <c r="G148" s="2"/>
      <c r="H148" s="2"/>
      <c r="I148" s="2"/>
      <c r="J148" s="2"/>
      <c r="K148" s="2"/>
      <c r="L148" s="2"/>
      <c r="M148" s="2"/>
      <c r="N148" s="2"/>
      <c r="O148" s="2"/>
      <c r="P148" s="2"/>
      <c r="Q148" s="2"/>
      <c r="R148" s="2"/>
      <c r="S148" s="2"/>
      <c r="T148" s="2"/>
      <c r="U148" s="2"/>
      <c r="V148" s="2"/>
    </row>
    <row r="149" spans="1:22">
      <c r="A149" s="2"/>
      <c r="B149" s="123"/>
      <c r="C149" s="123"/>
      <c r="D149" s="2"/>
      <c r="E149" s="2"/>
      <c r="F149" s="65"/>
      <c r="G149" s="2"/>
      <c r="H149" s="2"/>
      <c r="I149" s="2"/>
      <c r="J149" s="2"/>
      <c r="K149" s="2"/>
      <c r="L149" s="2"/>
      <c r="M149" s="2"/>
      <c r="N149" s="2"/>
      <c r="O149" s="2"/>
      <c r="P149" s="2"/>
      <c r="Q149" s="2"/>
      <c r="R149" s="2"/>
      <c r="S149" s="2"/>
      <c r="T149" s="2"/>
      <c r="U149" s="2"/>
      <c r="V149" s="2"/>
    </row>
    <row r="150" spans="1:22">
      <c r="A150" s="2"/>
      <c r="B150" s="123"/>
      <c r="C150" s="123"/>
      <c r="D150" s="2"/>
      <c r="E150" s="2"/>
      <c r="F150" s="65"/>
      <c r="G150" s="2"/>
      <c r="H150" s="2"/>
      <c r="I150" s="2"/>
      <c r="J150" s="2"/>
      <c r="K150" s="2"/>
      <c r="L150" s="2"/>
      <c r="M150" s="2"/>
      <c r="N150" s="2"/>
      <c r="O150" s="2"/>
      <c r="P150" s="2"/>
      <c r="Q150" s="2"/>
      <c r="R150" s="2"/>
      <c r="S150" s="2"/>
      <c r="T150" s="2"/>
      <c r="U150" s="2"/>
      <c r="V150" s="2"/>
    </row>
    <row r="151" spans="1:22">
      <c r="A151" s="2"/>
      <c r="B151" s="123"/>
      <c r="C151" s="123"/>
      <c r="D151" s="2"/>
      <c r="E151" s="2"/>
      <c r="F151" s="65"/>
      <c r="G151" s="2"/>
      <c r="H151" s="2"/>
      <c r="I151" s="2"/>
      <c r="J151" s="2"/>
      <c r="K151" s="2"/>
      <c r="L151" s="2"/>
      <c r="M151" s="2"/>
      <c r="N151" s="2"/>
      <c r="O151" s="2"/>
      <c r="P151" s="2"/>
      <c r="Q151" s="2"/>
      <c r="R151" s="2"/>
      <c r="S151" s="2"/>
      <c r="T151" s="2"/>
      <c r="U151" s="2"/>
      <c r="V151" s="2"/>
    </row>
    <row r="152" spans="1:22">
      <c r="A152" s="2"/>
      <c r="B152" s="123"/>
      <c r="C152" s="123"/>
      <c r="D152" s="2"/>
      <c r="E152" s="2"/>
      <c r="F152" s="65"/>
      <c r="G152" s="2"/>
      <c r="H152" s="2"/>
      <c r="I152" s="2"/>
      <c r="J152" s="2"/>
      <c r="K152" s="2"/>
      <c r="L152" s="2"/>
      <c r="M152" s="2"/>
      <c r="N152" s="2"/>
      <c r="O152" s="2"/>
      <c r="P152" s="2"/>
      <c r="Q152" s="2"/>
      <c r="R152" s="2"/>
      <c r="S152" s="2"/>
      <c r="T152" s="2"/>
      <c r="U152" s="2"/>
      <c r="V152" s="2"/>
    </row>
    <row r="153" spans="1:22">
      <c r="A153" s="2"/>
      <c r="B153" s="123"/>
      <c r="C153" s="123"/>
      <c r="D153" s="2"/>
      <c r="E153" s="2"/>
      <c r="F153" s="65"/>
      <c r="G153" s="2"/>
      <c r="H153" s="2"/>
      <c r="I153" s="2"/>
      <c r="J153" s="2"/>
      <c r="K153" s="2"/>
      <c r="L153" s="2"/>
      <c r="M153" s="2"/>
      <c r="N153" s="2"/>
      <c r="O153" s="2"/>
      <c r="P153" s="2"/>
      <c r="Q153" s="2"/>
      <c r="R153" s="2"/>
      <c r="S153" s="2"/>
      <c r="T153" s="2"/>
      <c r="U153" s="2"/>
      <c r="V153" s="2"/>
    </row>
    <row r="154" spans="1:22">
      <c r="A154" s="2"/>
      <c r="B154" s="123"/>
      <c r="C154" s="123"/>
      <c r="D154" s="2"/>
      <c r="E154" s="2"/>
      <c r="F154" s="65"/>
      <c r="G154" s="2"/>
      <c r="H154" s="2"/>
      <c r="I154" s="2"/>
      <c r="J154" s="2"/>
      <c r="K154" s="2"/>
      <c r="L154" s="2"/>
      <c r="M154" s="2"/>
      <c r="N154" s="2"/>
      <c r="O154" s="2"/>
      <c r="P154" s="2"/>
      <c r="Q154" s="2"/>
      <c r="R154" s="2"/>
      <c r="S154" s="2"/>
      <c r="T154" s="2"/>
      <c r="U154" s="2"/>
      <c r="V154" s="2"/>
    </row>
    <row r="155" spans="1:22">
      <c r="A155" s="2"/>
      <c r="B155" s="123"/>
      <c r="C155" s="123"/>
      <c r="D155" s="2"/>
      <c r="E155" s="2"/>
      <c r="F155" s="65"/>
      <c r="G155" s="2"/>
      <c r="H155" s="2"/>
      <c r="I155" s="2"/>
      <c r="J155" s="2"/>
      <c r="K155" s="2"/>
      <c r="L155" s="2"/>
      <c r="M155" s="2"/>
      <c r="N155" s="2"/>
      <c r="O155" s="2"/>
      <c r="P155" s="2"/>
      <c r="Q155" s="2"/>
      <c r="R155" s="2"/>
      <c r="S155" s="2"/>
      <c r="T155" s="2"/>
      <c r="U155" s="2"/>
      <c r="V155" s="2"/>
    </row>
    <row r="156" spans="1:22">
      <c r="A156" s="2"/>
      <c r="B156" s="123"/>
      <c r="C156" s="123"/>
      <c r="D156" s="2"/>
      <c r="E156" s="2"/>
      <c r="F156" s="65"/>
      <c r="G156" s="2"/>
      <c r="H156" s="2"/>
      <c r="I156" s="2"/>
      <c r="J156" s="2"/>
      <c r="K156" s="2"/>
      <c r="L156" s="2"/>
      <c r="M156" s="2"/>
      <c r="N156" s="2"/>
      <c r="O156" s="2"/>
      <c r="P156" s="2"/>
      <c r="Q156" s="2"/>
      <c r="R156" s="2"/>
      <c r="S156" s="2"/>
      <c r="T156" s="2"/>
      <c r="U156" s="2"/>
      <c r="V156" s="2"/>
    </row>
    <row r="157" spans="1:22">
      <c r="A157" s="2"/>
      <c r="B157" s="123"/>
      <c r="C157" s="123"/>
      <c r="D157" s="2"/>
      <c r="E157" s="2"/>
      <c r="F157" s="65"/>
      <c r="G157" s="2"/>
      <c r="H157" s="2"/>
      <c r="I157" s="2"/>
      <c r="J157" s="2"/>
      <c r="K157" s="2"/>
      <c r="L157" s="2"/>
      <c r="M157" s="2"/>
      <c r="N157" s="2"/>
      <c r="O157" s="2"/>
      <c r="P157" s="2"/>
      <c r="Q157" s="2"/>
      <c r="R157" s="2"/>
      <c r="S157" s="2"/>
      <c r="T157" s="2"/>
      <c r="U157" s="2"/>
      <c r="V157" s="2"/>
    </row>
    <row r="158" spans="1:22">
      <c r="A158" s="2"/>
      <c r="B158" s="123"/>
      <c r="C158" s="123"/>
      <c r="D158" s="2"/>
      <c r="E158" s="2"/>
      <c r="F158" s="65"/>
      <c r="G158" s="2"/>
      <c r="H158" s="2"/>
      <c r="I158" s="2"/>
      <c r="J158" s="2"/>
      <c r="K158" s="2"/>
      <c r="L158" s="2"/>
      <c r="M158" s="2"/>
      <c r="N158" s="2"/>
      <c r="O158" s="2"/>
      <c r="P158" s="2"/>
      <c r="Q158" s="2"/>
      <c r="R158" s="2"/>
      <c r="S158" s="2"/>
      <c r="T158" s="2"/>
      <c r="U158" s="2"/>
      <c r="V158" s="2"/>
    </row>
    <row r="159" spans="1:22">
      <c r="A159" s="2"/>
      <c r="B159" s="123"/>
      <c r="C159" s="123"/>
      <c r="D159" s="2"/>
      <c r="E159" s="2"/>
      <c r="F159" s="65"/>
      <c r="G159" s="2"/>
      <c r="H159" s="2"/>
      <c r="I159" s="2"/>
      <c r="J159" s="2"/>
      <c r="K159" s="2"/>
      <c r="L159" s="2"/>
      <c r="M159" s="2"/>
      <c r="N159" s="2"/>
      <c r="O159" s="2"/>
      <c r="P159" s="2"/>
      <c r="Q159" s="2"/>
      <c r="R159" s="2"/>
      <c r="S159" s="2"/>
      <c r="T159" s="2"/>
      <c r="U159" s="2"/>
      <c r="V159" s="2"/>
    </row>
    <row r="160" spans="1:22">
      <c r="A160" s="2"/>
      <c r="B160" s="123"/>
      <c r="C160" s="123"/>
      <c r="D160" s="2"/>
      <c r="E160" s="2"/>
      <c r="F160" s="65"/>
      <c r="G160" s="2"/>
      <c r="H160" s="2"/>
      <c r="I160" s="2"/>
      <c r="J160" s="2"/>
      <c r="K160" s="2"/>
      <c r="L160" s="2"/>
      <c r="M160" s="2"/>
      <c r="N160" s="2"/>
      <c r="O160" s="2"/>
      <c r="P160" s="2"/>
      <c r="Q160" s="2"/>
      <c r="R160" s="2"/>
      <c r="S160" s="2"/>
      <c r="T160" s="2"/>
      <c r="U160" s="2"/>
      <c r="V160" s="2"/>
    </row>
    <row r="161" spans="1:22">
      <c r="A161" s="2"/>
      <c r="B161" s="123"/>
      <c r="C161" s="123"/>
      <c r="D161" s="2"/>
      <c r="E161" s="2"/>
      <c r="F161" s="65"/>
      <c r="G161" s="2"/>
      <c r="H161" s="2"/>
      <c r="I161" s="2"/>
      <c r="J161" s="2"/>
      <c r="K161" s="2"/>
      <c r="L161" s="2"/>
      <c r="M161" s="2"/>
      <c r="N161" s="2"/>
      <c r="O161" s="2"/>
      <c r="P161" s="2"/>
      <c r="Q161" s="2"/>
      <c r="R161" s="2"/>
      <c r="S161" s="2"/>
      <c r="T161" s="2"/>
      <c r="U161" s="2"/>
      <c r="V161" s="2"/>
    </row>
    <row r="162" spans="1:22">
      <c r="A162" s="2"/>
      <c r="B162" s="123"/>
      <c r="C162" s="123"/>
      <c r="D162" s="2"/>
      <c r="E162" s="2"/>
      <c r="F162" s="65"/>
      <c r="G162" s="2"/>
      <c r="H162" s="2"/>
      <c r="I162" s="2"/>
      <c r="J162" s="2"/>
      <c r="K162" s="2"/>
      <c r="L162" s="2"/>
      <c r="M162" s="2"/>
      <c r="N162" s="2"/>
      <c r="O162" s="2"/>
      <c r="P162" s="2"/>
      <c r="Q162" s="2"/>
      <c r="R162" s="2"/>
      <c r="S162" s="2"/>
      <c r="T162" s="2"/>
      <c r="U162" s="2"/>
      <c r="V162" s="2"/>
    </row>
    <row r="163" spans="1:22">
      <c r="A163" s="2"/>
      <c r="B163" s="123"/>
      <c r="C163" s="123"/>
      <c r="D163" s="2"/>
      <c r="E163" s="2"/>
      <c r="F163" s="65"/>
      <c r="G163" s="2"/>
      <c r="H163" s="2"/>
      <c r="I163" s="2"/>
      <c r="J163" s="2"/>
      <c r="K163" s="2"/>
      <c r="L163" s="2"/>
      <c r="M163" s="2"/>
      <c r="N163" s="2"/>
      <c r="O163" s="2"/>
      <c r="P163" s="2"/>
      <c r="Q163" s="2"/>
      <c r="R163" s="2"/>
      <c r="S163" s="2"/>
      <c r="T163" s="2"/>
      <c r="U163" s="2"/>
      <c r="V163" s="2"/>
    </row>
    <row r="164" spans="1:22">
      <c r="A164" s="2"/>
      <c r="B164" s="123"/>
      <c r="C164" s="123"/>
      <c r="D164" s="2"/>
      <c r="E164" s="2"/>
      <c r="F164" s="65"/>
      <c r="G164" s="2"/>
      <c r="H164" s="2"/>
      <c r="I164" s="2"/>
      <c r="J164" s="2"/>
      <c r="K164" s="2"/>
      <c r="L164" s="2"/>
      <c r="M164" s="2"/>
      <c r="N164" s="2"/>
      <c r="O164" s="2"/>
      <c r="P164" s="2"/>
      <c r="Q164" s="2"/>
      <c r="R164" s="2"/>
      <c r="S164" s="2"/>
      <c r="T164" s="2"/>
      <c r="U164" s="2"/>
      <c r="V164" s="2"/>
    </row>
    <row r="165" spans="1:22">
      <c r="A165" s="2"/>
      <c r="B165" s="123"/>
      <c r="C165" s="123"/>
      <c r="D165" s="2"/>
      <c r="E165" s="2"/>
      <c r="F165" s="65"/>
      <c r="G165" s="2"/>
      <c r="H165" s="2"/>
      <c r="I165" s="2"/>
      <c r="J165" s="2"/>
      <c r="K165" s="2"/>
      <c r="L165" s="2"/>
      <c r="M165" s="2"/>
      <c r="N165" s="2"/>
      <c r="O165" s="2"/>
      <c r="P165" s="2"/>
      <c r="Q165" s="2"/>
      <c r="R165" s="2"/>
      <c r="S165" s="2"/>
      <c r="T165" s="2"/>
      <c r="U165" s="2"/>
      <c r="V165" s="2"/>
    </row>
    <row r="166" spans="1:22">
      <c r="A166" s="2"/>
      <c r="B166" s="123"/>
      <c r="C166" s="123"/>
      <c r="D166" s="2"/>
      <c r="E166" s="2"/>
      <c r="F166" s="65"/>
      <c r="G166" s="2"/>
      <c r="H166" s="2"/>
      <c r="I166" s="2"/>
      <c r="J166" s="2"/>
      <c r="K166" s="2"/>
      <c r="L166" s="2"/>
      <c r="M166" s="2"/>
      <c r="N166" s="2"/>
      <c r="O166" s="2"/>
      <c r="P166" s="2"/>
      <c r="Q166" s="2"/>
      <c r="R166" s="2"/>
      <c r="S166" s="2"/>
      <c r="T166" s="2"/>
      <c r="U166" s="2"/>
      <c r="V166" s="2"/>
    </row>
    <row r="167" spans="1:22">
      <c r="A167" s="2"/>
      <c r="B167" s="123"/>
      <c r="C167" s="123"/>
      <c r="D167" s="2"/>
      <c r="E167" s="2"/>
      <c r="F167" s="65"/>
      <c r="G167" s="2"/>
      <c r="H167" s="2"/>
      <c r="I167" s="2"/>
      <c r="J167" s="2"/>
      <c r="K167" s="2"/>
      <c r="L167" s="2"/>
      <c r="M167" s="2"/>
      <c r="N167" s="2"/>
      <c r="O167" s="2"/>
      <c r="P167" s="2"/>
      <c r="Q167" s="2"/>
      <c r="R167" s="2"/>
      <c r="S167" s="2"/>
      <c r="T167" s="2"/>
      <c r="U167" s="2"/>
      <c r="V167" s="2"/>
    </row>
    <row r="168" spans="1:22">
      <c r="A168" s="2"/>
      <c r="B168" s="123"/>
      <c r="C168" s="123"/>
      <c r="D168" s="2"/>
      <c r="E168" s="2"/>
      <c r="F168" s="65"/>
      <c r="G168" s="2"/>
      <c r="H168" s="2"/>
      <c r="I168" s="2"/>
      <c r="J168" s="2"/>
      <c r="K168" s="2"/>
      <c r="L168" s="2"/>
      <c r="M168" s="2"/>
      <c r="N168" s="2"/>
      <c r="O168" s="2"/>
      <c r="P168" s="2"/>
      <c r="Q168" s="2"/>
      <c r="R168" s="2"/>
      <c r="S168" s="2"/>
      <c r="T168" s="2"/>
      <c r="U168" s="2"/>
      <c r="V168" s="2"/>
    </row>
    <row r="169" spans="1:22">
      <c r="A169" s="2"/>
      <c r="B169" s="123"/>
      <c r="C169" s="123"/>
      <c r="D169" s="2"/>
      <c r="E169" s="2"/>
      <c r="F169" s="65"/>
      <c r="G169" s="2"/>
      <c r="H169" s="2"/>
      <c r="I169" s="2"/>
      <c r="J169" s="2"/>
      <c r="K169" s="2"/>
      <c r="L169" s="2"/>
      <c r="M169" s="2"/>
      <c r="N169" s="2"/>
      <c r="O169" s="2"/>
      <c r="P169" s="2"/>
      <c r="Q169" s="2"/>
      <c r="R169" s="2"/>
      <c r="S169" s="2"/>
      <c r="T169" s="2"/>
      <c r="U169" s="2"/>
      <c r="V169" s="2"/>
    </row>
    <row r="170" spans="1:22">
      <c r="A170" s="2"/>
      <c r="B170" s="123"/>
      <c r="C170" s="123"/>
      <c r="D170" s="2"/>
      <c r="E170" s="2"/>
      <c r="F170" s="65"/>
      <c r="G170" s="2"/>
      <c r="H170" s="2"/>
      <c r="I170" s="2"/>
      <c r="J170" s="2"/>
      <c r="K170" s="2"/>
      <c r="L170" s="2"/>
      <c r="M170" s="2"/>
      <c r="N170" s="2"/>
      <c r="O170" s="2"/>
      <c r="P170" s="2"/>
      <c r="Q170" s="2"/>
      <c r="R170" s="2"/>
      <c r="S170" s="2"/>
      <c r="T170" s="2"/>
      <c r="U170" s="2"/>
      <c r="V170" s="2"/>
    </row>
    <row r="171" spans="1:22">
      <c r="A171" s="2"/>
      <c r="B171" s="123"/>
      <c r="C171" s="123"/>
      <c r="D171" s="2"/>
      <c r="E171" s="2"/>
      <c r="F171" s="65"/>
      <c r="G171" s="2"/>
      <c r="H171" s="2"/>
      <c r="I171" s="2"/>
      <c r="J171" s="2"/>
      <c r="K171" s="2"/>
      <c r="L171" s="2"/>
      <c r="M171" s="2"/>
      <c r="N171" s="2"/>
      <c r="O171" s="2"/>
      <c r="P171" s="2"/>
      <c r="Q171" s="2"/>
      <c r="R171" s="2"/>
      <c r="S171" s="2"/>
      <c r="T171" s="2"/>
      <c r="U171" s="2"/>
      <c r="V171" s="2"/>
    </row>
    <row r="172" spans="1:22">
      <c r="A172" s="2"/>
      <c r="B172" s="123"/>
      <c r="C172" s="123"/>
      <c r="D172" s="2"/>
      <c r="E172" s="2"/>
      <c r="F172" s="65"/>
      <c r="G172" s="2"/>
      <c r="H172" s="2"/>
      <c r="I172" s="2"/>
      <c r="J172" s="2"/>
      <c r="K172" s="2"/>
      <c r="L172" s="2"/>
      <c r="M172" s="2"/>
      <c r="N172" s="2"/>
      <c r="O172" s="2"/>
      <c r="P172" s="2"/>
      <c r="Q172" s="2"/>
      <c r="R172" s="2"/>
      <c r="S172" s="2"/>
      <c r="T172" s="2"/>
      <c r="U172" s="2"/>
      <c r="V172" s="2"/>
    </row>
    <row r="173" spans="1:22">
      <c r="A173" s="2"/>
      <c r="B173" s="123"/>
      <c r="C173" s="123"/>
      <c r="D173" s="2"/>
      <c r="E173" s="2"/>
      <c r="F173" s="65"/>
      <c r="G173" s="2"/>
      <c r="H173" s="2"/>
      <c r="I173" s="2"/>
      <c r="J173" s="2"/>
      <c r="K173" s="2"/>
      <c r="L173" s="2"/>
      <c r="M173" s="2"/>
      <c r="N173" s="2"/>
      <c r="O173" s="2"/>
      <c r="P173" s="2"/>
      <c r="Q173" s="2"/>
      <c r="R173" s="2"/>
      <c r="S173" s="2"/>
      <c r="T173" s="2"/>
      <c r="U173" s="2"/>
      <c r="V173" s="2"/>
    </row>
    <row r="174" spans="1:22">
      <c r="A174" s="2"/>
      <c r="B174" s="123"/>
      <c r="C174" s="123"/>
      <c r="D174" s="2"/>
      <c r="E174" s="2"/>
      <c r="F174" s="65"/>
      <c r="G174" s="2"/>
      <c r="H174" s="2"/>
      <c r="I174" s="2"/>
      <c r="J174" s="2"/>
      <c r="K174" s="2"/>
      <c r="L174" s="2"/>
      <c r="M174" s="2"/>
      <c r="N174" s="2"/>
      <c r="O174" s="2"/>
      <c r="P174" s="2"/>
      <c r="Q174" s="2"/>
      <c r="R174" s="2"/>
      <c r="S174" s="2"/>
      <c r="T174" s="2"/>
      <c r="U174" s="2"/>
      <c r="V174" s="2"/>
    </row>
    <row r="175" spans="1:22">
      <c r="A175" s="2"/>
      <c r="B175" s="123"/>
      <c r="C175" s="123"/>
      <c r="D175" s="2"/>
      <c r="E175" s="2"/>
      <c r="F175" s="65"/>
      <c r="G175" s="2"/>
      <c r="H175" s="2"/>
      <c r="I175" s="2"/>
      <c r="J175" s="2"/>
      <c r="K175" s="2"/>
      <c r="L175" s="2"/>
      <c r="M175" s="2"/>
      <c r="N175" s="2"/>
      <c r="O175" s="2"/>
      <c r="P175" s="2"/>
      <c r="Q175" s="2"/>
      <c r="R175" s="2"/>
      <c r="S175" s="2"/>
      <c r="T175" s="2"/>
      <c r="U175" s="2"/>
      <c r="V175" s="2"/>
    </row>
    <row r="176" spans="1:22">
      <c r="A176" s="2"/>
      <c r="B176" s="123"/>
      <c r="C176" s="123"/>
      <c r="D176" s="2"/>
      <c r="E176" s="2"/>
      <c r="F176" s="65"/>
      <c r="G176" s="2"/>
      <c r="H176" s="2"/>
      <c r="I176" s="2"/>
      <c r="J176" s="2"/>
      <c r="K176" s="2"/>
      <c r="L176" s="2"/>
      <c r="M176" s="2"/>
      <c r="N176" s="2"/>
      <c r="O176" s="2"/>
      <c r="P176" s="2"/>
      <c r="Q176" s="2"/>
      <c r="R176" s="2"/>
      <c r="S176" s="2"/>
      <c r="T176" s="2"/>
      <c r="U176" s="2"/>
      <c r="V176" s="2"/>
    </row>
    <row r="177" spans="1:22">
      <c r="A177" s="2"/>
      <c r="B177" s="123"/>
      <c r="C177" s="123"/>
      <c r="D177" s="2"/>
      <c r="E177" s="2"/>
      <c r="F177" s="65"/>
      <c r="G177" s="2"/>
      <c r="H177" s="2"/>
      <c r="I177" s="2"/>
      <c r="J177" s="2"/>
      <c r="K177" s="2"/>
      <c r="L177" s="2"/>
      <c r="M177" s="2"/>
      <c r="N177" s="2"/>
      <c r="O177" s="2"/>
      <c r="P177" s="2"/>
      <c r="Q177" s="2"/>
      <c r="R177" s="2"/>
      <c r="S177" s="2"/>
      <c r="T177" s="2"/>
      <c r="U177" s="2"/>
      <c r="V177" s="2"/>
    </row>
    <row r="178" spans="1:22">
      <c r="A178" s="2"/>
      <c r="B178" s="123"/>
      <c r="C178" s="123"/>
      <c r="D178" s="2"/>
      <c r="E178" s="2"/>
      <c r="F178" s="65"/>
      <c r="G178" s="2"/>
      <c r="H178" s="2"/>
      <c r="I178" s="2"/>
      <c r="J178" s="2"/>
      <c r="K178" s="2"/>
      <c r="L178" s="2"/>
      <c r="M178" s="2"/>
      <c r="N178" s="2"/>
      <c r="O178" s="2"/>
      <c r="P178" s="2"/>
      <c r="Q178" s="2"/>
      <c r="R178" s="2"/>
      <c r="S178" s="2"/>
      <c r="T178" s="2"/>
      <c r="U178" s="2"/>
      <c r="V178" s="2"/>
    </row>
    <row r="179" spans="1:22">
      <c r="A179" s="2"/>
      <c r="B179" s="123"/>
      <c r="C179" s="123"/>
      <c r="D179" s="2"/>
      <c r="E179" s="2"/>
      <c r="F179" s="65"/>
      <c r="G179" s="2"/>
      <c r="H179" s="2"/>
      <c r="I179" s="2"/>
      <c r="J179" s="2"/>
      <c r="K179" s="2"/>
      <c r="L179" s="2"/>
      <c r="M179" s="2"/>
      <c r="N179" s="2"/>
      <c r="O179" s="2"/>
      <c r="P179" s="2"/>
      <c r="Q179" s="2"/>
      <c r="R179" s="2"/>
      <c r="S179" s="2"/>
      <c r="T179" s="2"/>
      <c r="U179" s="2"/>
      <c r="V179" s="2"/>
    </row>
    <row r="180" spans="1:22">
      <c r="A180" s="2"/>
      <c r="B180" s="123"/>
      <c r="C180" s="123"/>
      <c r="D180" s="2"/>
      <c r="E180" s="2"/>
      <c r="F180" s="65"/>
      <c r="G180" s="2"/>
      <c r="H180" s="2"/>
      <c r="I180" s="2"/>
      <c r="J180" s="2"/>
      <c r="K180" s="2"/>
      <c r="L180" s="2"/>
      <c r="M180" s="2"/>
      <c r="N180" s="2"/>
      <c r="O180" s="2"/>
      <c r="P180" s="2"/>
      <c r="Q180" s="2"/>
      <c r="R180" s="2"/>
      <c r="S180" s="2"/>
      <c r="T180" s="2"/>
      <c r="U180" s="2"/>
      <c r="V180" s="2"/>
    </row>
    <row r="181" spans="1:22">
      <c r="A181" s="2"/>
      <c r="B181" s="123"/>
      <c r="C181" s="123"/>
      <c r="D181" s="2"/>
      <c r="E181" s="2"/>
      <c r="F181" s="65"/>
      <c r="G181" s="2"/>
      <c r="H181" s="2"/>
      <c r="I181" s="2"/>
      <c r="J181" s="2"/>
      <c r="K181" s="2"/>
      <c r="L181" s="2"/>
      <c r="M181" s="2"/>
      <c r="N181" s="2"/>
      <c r="O181" s="2"/>
      <c r="P181" s="2"/>
      <c r="Q181" s="2"/>
      <c r="R181" s="2"/>
      <c r="S181" s="2"/>
      <c r="T181" s="2"/>
      <c r="U181" s="2"/>
      <c r="V181" s="2"/>
    </row>
    <row r="182" spans="1:22">
      <c r="A182" s="2"/>
      <c r="B182" s="123"/>
      <c r="C182" s="123"/>
      <c r="D182" s="2"/>
      <c r="E182" s="2"/>
      <c r="F182" s="65"/>
      <c r="G182" s="2"/>
      <c r="H182" s="2"/>
      <c r="I182" s="2"/>
      <c r="J182" s="2"/>
      <c r="K182" s="2"/>
      <c r="L182" s="2"/>
      <c r="M182" s="2"/>
      <c r="N182" s="2"/>
      <c r="O182" s="2"/>
      <c r="P182" s="2"/>
      <c r="Q182" s="2"/>
      <c r="R182" s="2"/>
      <c r="S182" s="2"/>
      <c r="T182" s="2"/>
      <c r="U182" s="2"/>
      <c r="V182" s="2"/>
    </row>
    <row r="183" spans="1:22">
      <c r="A183" s="2"/>
      <c r="B183" s="123"/>
      <c r="C183" s="123"/>
      <c r="D183" s="2"/>
      <c r="E183" s="2"/>
      <c r="F183" s="65"/>
      <c r="G183" s="2"/>
      <c r="H183" s="2"/>
      <c r="I183" s="2"/>
      <c r="J183" s="2"/>
      <c r="K183" s="2"/>
      <c r="L183" s="2"/>
      <c r="M183" s="2"/>
      <c r="N183" s="2"/>
      <c r="O183" s="2"/>
      <c r="P183" s="2"/>
      <c r="Q183" s="2"/>
      <c r="R183" s="2"/>
      <c r="S183" s="2"/>
      <c r="T183" s="2"/>
      <c r="U183" s="2"/>
      <c r="V183" s="2"/>
    </row>
    <row r="184" spans="1:22">
      <c r="A184" s="2"/>
      <c r="B184" s="123"/>
      <c r="C184" s="123"/>
      <c r="D184" s="2"/>
      <c r="E184" s="2"/>
      <c r="F184" s="65"/>
      <c r="G184" s="2"/>
      <c r="H184" s="2"/>
      <c r="I184" s="2"/>
      <c r="J184" s="2"/>
      <c r="K184" s="2"/>
      <c r="L184" s="2"/>
      <c r="M184" s="2"/>
      <c r="N184" s="2"/>
      <c r="O184" s="2"/>
      <c r="P184" s="2"/>
      <c r="Q184" s="2"/>
      <c r="R184" s="2"/>
      <c r="S184" s="2"/>
      <c r="T184" s="2"/>
      <c r="U184" s="2"/>
      <c r="V184" s="2"/>
    </row>
    <row r="185" spans="1:22">
      <c r="A185" s="2"/>
      <c r="B185" s="123"/>
      <c r="C185" s="123"/>
      <c r="D185" s="2"/>
      <c r="E185" s="2"/>
      <c r="F185" s="65"/>
      <c r="G185" s="2"/>
      <c r="H185" s="2"/>
      <c r="I185" s="2"/>
      <c r="J185" s="2"/>
      <c r="K185" s="2"/>
      <c r="L185" s="2"/>
      <c r="M185" s="2"/>
      <c r="N185" s="2"/>
      <c r="O185" s="2"/>
      <c r="P185" s="2"/>
      <c r="Q185" s="2"/>
      <c r="R185" s="2"/>
      <c r="S185" s="2"/>
      <c r="T185" s="2"/>
      <c r="U185" s="2"/>
      <c r="V185" s="2"/>
    </row>
    <row r="186" spans="1:22">
      <c r="A186" s="2"/>
      <c r="B186" s="123"/>
      <c r="C186" s="123"/>
      <c r="D186" s="2"/>
      <c r="E186" s="2"/>
      <c r="F186" s="65"/>
      <c r="G186" s="2"/>
      <c r="H186" s="2"/>
      <c r="I186" s="2"/>
      <c r="J186" s="2"/>
      <c r="K186" s="2"/>
      <c r="L186" s="2"/>
      <c r="M186" s="2"/>
      <c r="N186" s="2"/>
      <c r="O186" s="2"/>
      <c r="P186" s="2"/>
      <c r="Q186" s="2"/>
      <c r="R186" s="2"/>
      <c r="S186" s="2"/>
      <c r="T186" s="2"/>
      <c r="U186" s="2"/>
      <c r="V186" s="2"/>
    </row>
    <row r="187" spans="1:22">
      <c r="A187" s="2"/>
      <c r="B187" s="123"/>
      <c r="C187" s="123"/>
      <c r="D187" s="2"/>
      <c r="E187" s="2"/>
      <c r="F187" s="65"/>
      <c r="G187" s="2"/>
      <c r="H187" s="2"/>
      <c r="I187" s="2"/>
      <c r="J187" s="2"/>
      <c r="K187" s="2"/>
      <c r="L187" s="2"/>
      <c r="M187" s="2"/>
      <c r="N187" s="2"/>
      <c r="O187" s="2"/>
      <c r="P187" s="2"/>
      <c r="Q187" s="2"/>
      <c r="R187" s="2"/>
      <c r="S187" s="2"/>
      <c r="T187" s="2"/>
      <c r="U187" s="2"/>
      <c r="V187" s="2"/>
    </row>
    <row r="188" spans="1:22">
      <c r="A188" s="2"/>
      <c r="B188" s="123"/>
      <c r="C188" s="123"/>
      <c r="D188" s="2"/>
      <c r="E188" s="2"/>
      <c r="F188" s="65"/>
      <c r="G188" s="2"/>
      <c r="H188" s="2"/>
      <c r="I188" s="2"/>
      <c r="J188" s="2"/>
      <c r="K188" s="2"/>
      <c r="L188" s="2"/>
      <c r="M188" s="2"/>
      <c r="N188" s="2"/>
      <c r="O188" s="2"/>
      <c r="P188" s="2"/>
      <c r="Q188" s="2"/>
      <c r="R188" s="2"/>
      <c r="S188" s="2"/>
      <c r="T188" s="2"/>
      <c r="U188" s="2"/>
      <c r="V188" s="2"/>
    </row>
    <row r="189" spans="1:22">
      <c r="A189" s="2"/>
      <c r="B189" s="123"/>
      <c r="C189" s="123"/>
      <c r="D189" s="2"/>
      <c r="E189" s="2"/>
      <c r="F189" s="65"/>
      <c r="G189" s="2"/>
      <c r="H189" s="2"/>
      <c r="I189" s="2"/>
      <c r="J189" s="2"/>
      <c r="K189" s="2"/>
      <c r="L189" s="2"/>
      <c r="M189" s="2"/>
      <c r="N189" s="2"/>
      <c r="O189" s="2"/>
      <c r="P189" s="2"/>
      <c r="Q189" s="2"/>
      <c r="R189" s="2"/>
      <c r="S189" s="2"/>
      <c r="T189" s="2"/>
      <c r="U189" s="2"/>
      <c r="V189" s="2"/>
    </row>
    <row r="190" spans="1:22">
      <c r="A190" s="2"/>
      <c r="B190" s="123"/>
      <c r="C190" s="123"/>
      <c r="D190" s="2"/>
      <c r="E190" s="2"/>
      <c r="F190" s="65"/>
      <c r="G190" s="2"/>
      <c r="H190" s="2"/>
      <c r="I190" s="2"/>
      <c r="J190" s="2"/>
      <c r="K190" s="2"/>
      <c r="L190" s="2"/>
      <c r="M190" s="2"/>
      <c r="N190" s="2"/>
      <c r="O190" s="2"/>
      <c r="P190" s="2"/>
      <c r="Q190" s="2"/>
      <c r="R190" s="2"/>
      <c r="S190" s="2"/>
      <c r="T190" s="2"/>
      <c r="U190" s="2"/>
      <c r="V190" s="2"/>
    </row>
    <row r="191" spans="1:22">
      <c r="A191" s="2"/>
      <c r="B191" s="123"/>
      <c r="C191" s="123"/>
      <c r="D191" s="2"/>
      <c r="E191" s="2"/>
      <c r="F191" s="65"/>
      <c r="G191" s="2"/>
      <c r="H191" s="2"/>
      <c r="I191" s="2"/>
      <c r="J191" s="2"/>
      <c r="K191" s="2"/>
      <c r="L191" s="2"/>
      <c r="M191" s="2"/>
      <c r="N191" s="2"/>
      <c r="O191" s="2"/>
      <c r="P191" s="2"/>
      <c r="Q191" s="2"/>
      <c r="R191" s="2"/>
      <c r="S191" s="2"/>
      <c r="T191" s="2"/>
      <c r="U191" s="2"/>
      <c r="V191" s="2"/>
    </row>
    <row r="192" spans="1:22">
      <c r="A192" s="2"/>
      <c r="B192" s="123"/>
      <c r="C192" s="123"/>
      <c r="D192" s="2"/>
      <c r="E192" s="2"/>
      <c r="F192" s="65"/>
      <c r="G192" s="2"/>
      <c r="H192" s="2"/>
      <c r="I192" s="2"/>
      <c r="J192" s="2"/>
      <c r="K192" s="2"/>
      <c r="L192" s="2"/>
      <c r="M192" s="2"/>
      <c r="N192" s="2"/>
      <c r="O192" s="2"/>
      <c r="P192" s="2"/>
      <c r="Q192" s="2"/>
      <c r="R192" s="2"/>
      <c r="S192" s="2"/>
      <c r="T192" s="2"/>
      <c r="U192" s="2"/>
      <c r="V192" s="2"/>
    </row>
    <row r="193" spans="1:22">
      <c r="A193" s="2"/>
      <c r="B193" s="123"/>
      <c r="C193" s="123"/>
      <c r="D193" s="2"/>
      <c r="E193" s="2"/>
      <c r="F193" s="65"/>
      <c r="G193" s="2"/>
      <c r="H193" s="2"/>
      <c r="I193" s="2"/>
      <c r="J193" s="2"/>
      <c r="K193" s="2"/>
      <c r="L193" s="2"/>
      <c r="M193" s="2"/>
      <c r="N193" s="2"/>
      <c r="O193" s="2"/>
      <c r="P193" s="2"/>
      <c r="Q193" s="2"/>
      <c r="R193" s="2"/>
      <c r="S193" s="2"/>
      <c r="T193" s="2"/>
      <c r="U193" s="2"/>
      <c r="V193" s="2"/>
    </row>
    <row r="194" spans="1:22">
      <c r="A194" s="2"/>
      <c r="B194" s="123"/>
      <c r="C194" s="123"/>
      <c r="D194" s="2"/>
      <c r="E194" s="2"/>
      <c r="F194" s="65"/>
      <c r="G194" s="2"/>
      <c r="H194" s="2"/>
      <c r="I194" s="2"/>
      <c r="J194" s="2"/>
      <c r="K194" s="2"/>
      <c r="L194" s="2"/>
      <c r="M194" s="2"/>
      <c r="N194" s="2"/>
      <c r="O194" s="2"/>
      <c r="P194" s="2"/>
      <c r="Q194" s="2"/>
      <c r="R194" s="2"/>
      <c r="S194" s="2"/>
      <c r="T194" s="2"/>
      <c r="U194" s="2"/>
      <c r="V194" s="2"/>
    </row>
    <row r="195" spans="1:22">
      <c r="A195" s="2"/>
      <c r="B195" s="123"/>
      <c r="C195" s="123"/>
      <c r="D195" s="2"/>
      <c r="E195" s="2"/>
      <c r="F195" s="65"/>
      <c r="G195" s="2"/>
      <c r="H195" s="2"/>
      <c r="I195" s="2"/>
      <c r="J195" s="2"/>
      <c r="K195" s="2"/>
      <c r="L195" s="2"/>
      <c r="M195" s="2"/>
      <c r="N195" s="2"/>
      <c r="O195" s="2"/>
      <c r="P195" s="2"/>
      <c r="Q195" s="2"/>
      <c r="R195" s="2"/>
      <c r="S195" s="2"/>
      <c r="T195" s="2"/>
      <c r="U195" s="2"/>
      <c r="V195" s="2"/>
    </row>
    <row r="196" spans="1:22">
      <c r="A196" s="2"/>
      <c r="B196" s="123"/>
      <c r="C196" s="123"/>
      <c r="D196" s="2"/>
      <c r="E196" s="2"/>
      <c r="F196" s="65"/>
      <c r="G196" s="2"/>
      <c r="H196" s="2"/>
      <c r="I196" s="2"/>
      <c r="J196" s="2"/>
      <c r="K196" s="2"/>
      <c r="L196" s="2"/>
      <c r="M196" s="2"/>
      <c r="N196" s="2"/>
      <c r="O196" s="2"/>
      <c r="P196" s="2"/>
      <c r="Q196" s="2"/>
      <c r="R196" s="2"/>
      <c r="S196" s="2"/>
      <c r="T196" s="2"/>
      <c r="U196" s="2"/>
      <c r="V196" s="2"/>
    </row>
    <row r="197" spans="1:22">
      <c r="A197" s="2"/>
      <c r="B197" s="123"/>
      <c r="C197" s="123"/>
      <c r="D197" s="2"/>
      <c r="E197" s="2"/>
      <c r="F197" s="65"/>
      <c r="G197" s="2"/>
      <c r="H197" s="2"/>
      <c r="I197" s="2"/>
      <c r="J197" s="2"/>
      <c r="K197" s="2"/>
      <c r="L197" s="2"/>
      <c r="M197" s="2"/>
      <c r="N197" s="2"/>
      <c r="O197" s="2"/>
      <c r="P197" s="2"/>
      <c r="Q197" s="2"/>
      <c r="R197" s="2"/>
      <c r="S197" s="2"/>
      <c r="T197" s="2"/>
      <c r="U197" s="2"/>
      <c r="V197" s="2"/>
    </row>
    <row r="198" spans="1:22">
      <c r="A198" s="2"/>
      <c r="B198" s="123"/>
      <c r="C198" s="123"/>
      <c r="D198" s="2"/>
      <c r="E198" s="2"/>
      <c r="F198" s="65"/>
      <c r="G198" s="2"/>
      <c r="H198" s="2"/>
      <c r="I198" s="2"/>
      <c r="J198" s="2"/>
      <c r="K198" s="2"/>
      <c r="L198" s="2"/>
      <c r="M198" s="2"/>
      <c r="N198" s="2"/>
      <c r="O198" s="2"/>
      <c r="P198" s="2"/>
      <c r="Q198" s="2"/>
      <c r="R198" s="2"/>
      <c r="S198" s="2"/>
      <c r="T198" s="2"/>
      <c r="U198" s="2"/>
      <c r="V198" s="2"/>
    </row>
  </sheetData>
  <mergeCells count="10">
    <mergeCell ref="A32:E32"/>
    <mergeCell ref="A41:E41"/>
    <mergeCell ref="A42:E42"/>
    <mergeCell ref="A51:E51"/>
    <mergeCell ref="A2:E2"/>
    <mergeCell ref="A3:E3"/>
    <mergeCell ref="A12:E12"/>
    <mergeCell ref="A13:E13"/>
    <mergeCell ref="A24:E24"/>
    <mergeCell ref="A25:E25"/>
  </mergeCells>
  <pageMargins left="0.7" right="0.7" top="0.75" bottom="0.75" header="0.3" footer="0.3"/>
  <pageSetup paperSize="9" scale="63"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V221"/>
  <sheetViews>
    <sheetView zoomScaleNormal="100" workbookViewId="0">
      <pane ySplit="1" topLeftCell="A115" activePane="bottomLeft" state="frozen"/>
      <selection pane="bottomLeft" activeCell="E130" sqref="E130:E138"/>
    </sheetView>
  </sheetViews>
  <sheetFormatPr defaultRowHeight="15"/>
  <cols>
    <col min="1" max="1" width="53.140625" customWidth="1"/>
    <col min="2" max="2" width="10.28515625" style="11" customWidth="1"/>
    <col min="3" max="3" width="10.140625" style="11" customWidth="1"/>
    <col min="4" max="4" width="12.85546875" customWidth="1"/>
    <col min="5" max="5" width="14.28515625" customWidth="1"/>
  </cols>
  <sheetData>
    <row r="1" spans="1:22" ht="45.75" thickBot="1">
      <c r="A1" s="86" t="s">
        <v>2</v>
      </c>
      <c r="B1" s="84" t="s">
        <v>3</v>
      </c>
      <c r="C1" s="84" t="s">
        <v>4</v>
      </c>
      <c r="D1" s="84" t="s">
        <v>457</v>
      </c>
      <c r="E1" s="84" t="str">
        <f>CONCATENATE("Цена для дилеров, EURO ",TEXT(Общий!F2,"#%") )</f>
        <v>Цена для дилеров, EURO %</v>
      </c>
      <c r="F1" s="65"/>
      <c r="G1" s="2"/>
      <c r="H1" s="2"/>
      <c r="I1" s="2"/>
      <c r="J1" s="2"/>
      <c r="K1" s="2"/>
      <c r="L1" s="2"/>
      <c r="M1" s="2"/>
      <c r="N1" s="2"/>
      <c r="O1" s="2"/>
      <c r="P1" s="2"/>
      <c r="Q1" s="2"/>
      <c r="R1" s="2"/>
      <c r="S1" s="2"/>
      <c r="T1" s="2"/>
      <c r="U1" s="2"/>
      <c r="V1" s="2"/>
    </row>
    <row r="2" spans="1:22" ht="15.75" thickBot="1">
      <c r="A2" s="396" t="s">
        <v>454</v>
      </c>
      <c r="B2" s="397"/>
      <c r="C2" s="397"/>
      <c r="D2" s="397"/>
      <c r="E2" s="397"/>
      <c r="F2" s="65"/>
      <c r="G2" s="2"/>
      <c r="H2" s="2"/>
      <c r="I2" s="2"/>
      <c r="J2" s="2"/>
      <c r="K2" s="2"/>
      <c r="L2" s="2"/>
      <c r="M2" s="2"/>
      <c r="N2" s="2"/>
      <c r="O2" s="2"/>
      <c r="P2" s="2"/>
      <c r="Q2" s="2"/>
      <c r="R2" s="2"/>
      <c r="S2" s="2"/>
      <c r="T2" s="2"/>
      <c r="U2" s="2"/>
      <c r="V2" s="2"/>
    </row>
    <row r="3" spans="1:22" ht="65.25" customHeight="1" thickBot="1">
      <c r="A3" s="392" t="s">
        <v>5</v>
      </c>
      <c r="B3" s="401"/>
      <c r="C3" s="401"/>
      <c r="D3" s="401"/>
      <c r="E3" s="401"/>
      <c r="F3" s="65"/>
      <c r="G3" s="2"/>
      <c r="H3" s="2"/>
      <c r="I3" s="2"/>
      <c r="J3" s="2"/>
      <c r="K3" s="2"/>
      <c r="L3" s="2"/>
      <c r="M3" s="2"/>
      <c r="N3" s="2"/>
      <c r="O3" s="2"/>
      <c r="P3" s="2"/>
      <c r="Q3" s="2"/>
      <c r="R3" s="2"/>
      <c r="S3" s="2"/>
      <c r="T3" s="2"/>
      <c r="U3" s="2"/>
      <c r="V3" s="2"/>
    </row>
    <row r="4" spans="1:22" s="3" customFormat="1">
      <c r="A4" s="243" t="s">
        <v>397</v>
      </c>
      <c r="B4" s="125">
        <v>10</v>
      </c>
      <c r="C4" s="125">
        <v>11.2</v>
      </c>
      <c r="D4" s="244">
        <f>ROUND(SUM(D5:D7),0)</f>
        <v>4435</v>
      </c>
      <c r="E4" s="218"/>
      <c r="F4" s="65"/>
      <c r="G4" s="2"/>
      <c r="H4" s="2"/>
      <c r="I4" s="2"/>
      <c r="J4" s="2"/>
      <c r="K4" s="2"/>
      <c r="L4" s="2"/>
      <c r="M4" s="2"/>
      <c r="N4" s="2"/>
      <c r="O4" s="2"/>
      <c r="P4" s="2"/>
      <c r="Q4" s="2"/>
      <c r="R4" s="2"/>
      <c r="S4" s="2"/>
      <c r="T4" s="2"/>
      <c r="U4" s="2"/>
      <c r="V4" s="2"/>
    </row>
    <row r="5" spans="1:22" s="3" customFormat="1">
      <c r="A5" s="1" t="s">
        <v>396</v>
      </c>
      <c r="B5" s="115"/>
      <c r="C5" s="115"/>
      <c r="D5" s="242">
        <v>1573</v>
      </c>
      <c r="E5" s="205"/>
      <c r="F5" s="65"/>
      <c r="G5" s="2"/>
      <c r="H5" s="2"/>
      <c r="I5" s="2"/>
      <c r="J5" s="2"/>
      <c r="K5" s="2"/>
      <c r="L5" s="2"/>
      <c r="M5" s="2"/>
      <c r="N5" s="2"/>
      <c r="O5" s="2"/>
      <c r="P5" s="2"/>
      <c r="Q5" s="2"/>
      <c r="R5" s="2"/>
      <c r="S5" s="2"/>
      <c r="T5" s="2"/>
      <c r="U5" s="2"/>
      <c r="V5" s="2"/>
    </row>
    <row r="6" spans="1:22" s="3" customFormat="1">
      <c r="A6" s="245" t="s">
        <v>398</v>
      </c>
      <c r="B6" s="241"/>
      <c r="C6" s="241"/>
      <c r="D6" s="242">
        <v>2787</v>
      </c>
      <c r="E6" s="205"/>
      <c r="F6" s="65"/>
      <c r="G6" s="2"/>
      <c r="H6" s="2"/>
      <c r="I6" s="2"/>
      <c r="J6" s="2"/>
      <c r="K6" s="2"/>
      <c r="L6" s="2"/>
      <c r="M6" s="2"/>
      <c r="N6" s="2"/>
      <c r="O6" s="2"/>
      <c r="P6" s="2"/>
      <c r="Q6" s="2"/>
      <c r="R6" s="2"/>
      <c r="S6" s="2"/>
      <c r="T6" s="2"/>
      <c r="U6" s="2"/>
      <c r="V6" s="2"/>
    </row>
    <row r="7" spans="1:22" s="3" customFormat="1" ht="15.75" thickBot="1">
      <c r="A7" s="233" t="s">
        <v>236</v>
      </c>
      <c r="B7" s="246"/>
      <c r="C7" s="246"/>
      <c r="D7" s="242">
        <v>75</v>
      </c>
      <c r="E7" s="208"/>
      <c r="F7" s="65"/>
      <c r="G7" s="2"/>
      <c r="H7" s="2"/>
      <c r="I7" s="2"/>
      <c r="J7" s="2"/>
      <c r="K7" s="2"/>
      <c r="L7" s="2"/>
      <c r="M7" s="2"/>
      <c r="N7" s="2"/>
      <c r="O7" s="2"/>
      <c r="P7" s="2"/>
      <c r="Q7" s="2"/>
      <c r="R7" s="2"/>
      <c r="S7" s="2"/>
      <c r="T7" s="2"/>
      <c r="U7" s="2"/>
      <c r="V7" s="2"/>
    </row>
    <row r="8" spans="1:22" s="3" customFormat="1">
      <c r="A8" s="22" t="s">
        <v>399</v>
      </c>
      <c r="B8" s="87">
        <v>10</v>
      </c>
      <c r="C8" s="87">
        <v>11.2</v>
      </c>
      <c r="D8" s="21">
        <f>ROUND(SUM(D9:D11),0)</f>
        <v>4595</v>
      </c>
      <c r="E8" s="47"/>
      <c r="F8" s="65"/>
      <c r="G8" s="2"/>
      <c r="H8" s="2"/>
      <c r="I8" s="2"/>
      <c r="J8" s="2"/>
      <c r="K8" s="2"/>
      <c r="L8" s="2"/>
      <c r="M8" s="2"/>
      <c r="N8" s="2"/>
      <c r="O8" s="2"/>
      <c r="P8" s="2"/>
      <c r="Q8" s="2"/>
      <c r="R8" s="2"/>
      <c r="S8" s="2"/>
      <c r="T8" s="2"/>
      <c r="U8" s="2"/>
      <c r="V8" s="2"/>
    </row>
    <row r="9" spans="1:22" s="3" customFormat="1">
      <c r="A9" s="23" t="s">
        <v>396</v>
      </c>
      <c r="B9" s="88"/>
      <c r="C9" s="88"/>
      <c r="D9" s="20">
        <v>1573</v>
      </c>
      <c r="E9" s="154"/>
      <c r="F9" s="65"/>
      <c r="G9" s="2"/>
      <c r="H9" s="2"/>
      <c r="I9" s="2"/>
      <c r="J9" s="2"/>
      <c r="K9" s="2"/>
      <c r="L9" s="2"/>
      <c r="M9" s="2"/>
      <c r="N9" s="2"/>
      <c r="O9" s="2"/>
      <c r="P9" s="2"/>
      <c r="Q9" s="2"/>
      <c r="R9" s="2"/>
      <c r="S9" s="2"/>
      <c r="T9" s="2"/>
      <c r="U9" s="2"/>
      <c r="V9" s="2"/>
    </row>
    <row r="10" spans="1:22" s="3" customFormat="1">
      <c r="A10" s="69" t="s">
        <v>401</v>
      </c>
      <c r="B10" s="108"/>
      <c r="C10" s="108"/>
      <c r="D10" s="20">
        <v>2947</v>
      </c>
      <c r="E10" s="154"/>
      <c r="F10" s="65"/>
      <c r="G10" s="2"/>
      <c r="H10" s="2"/>
      <c r="I10" s="2"/>
      <c r="J10" s="2"/>
      <c r="K10" s="2"/>
      <c r="L10" s="2"/>
      <c r="M10" s="2"/>
      <c r="N10" s="2"/>
      <c r="O10" s="2"/>
      <c r="P10" s="2"/>
      <c r="Q10" s="2"/>
      <c r="R10" s="2"/>
      <c r="S10" s="2"/>
      <c r="T10" s="2"/>
      <c r="U10" s="2"/>
      <c r="V10" s="2"/>
    </row>
    <row r="11" spans="1:22" s="3" customFormat="1" ht="15.75" thickBot="1">
      <c r="A11" s="131" t="s">
        <v>236</v>
      </c>
      <c r="B11" s="192"/>
      <c r="C11" s="192"/>
      <c r="D11" s="132">
        <v>75</v>
      </c>
      <c r="E11" s="160"/>
      <c r="F11" s="65"/>
      <c r="G11" s="2"/>
      <c r="H11" s="2"/>
      <c r="I11" s="2"/>
      <c r="J11" s="2"/>
      <c r="K11" s="2"/>
      <c r="L11" s="2"/>
      <c r="M11" s="2"/>
      <c r="N11" s="2"/>
      <c r="O11" s="2"/>
      <c r="P11" s="2"/>
      <c r="Q11" s="2"/>
      <c r="R11" s="2"/>
      <c r="S11" s="2"/>
      <c r="T11" s="2"/>
      <c r="U11" s="2"/>
      <c r="V11" s="2"/>
    </row>
    <row r="12" spans="1:22" s="3" customFormat="1">
      <c r="A12" s="247" t="s">
        <v>470</v>
      </c>
      <c r="B12" s="209">
        <v>12.5</v>
      </c>
      <c r="C12" s="209">
        <v>14</v>
      </c>
      <c r="D12" s="248">
        <f>ROUND(SUM(D13:D15),0)</f>
        <v>4932</v>
      </c>
      <c r="E12" s="201"/>
      <c r="F12" s="65"/>
      <c r="G12" s="2"/>
      <c r="H12" s="2"/>
      <c r="I12" s="2"/>
      <c r="J12" s="2"/>
      <c r="K12" s="2"/>
      <c r="L12" s="2"/>
      <c r="M12" s="2"/>
      <c r="N12" s="2"/>
      <c r="O12" s="2"/>
      <c r="P12" s="2"/>
      <c r="Q12" s="2"/>
      <c r="R12" s="2"/>
      <c r="S12" s="2"/>
      <c r="T12" s="2"/>
      <c r="U12" s="2"/>
      <c r="V12" s="2"/>
    </row>
    <row r="13" spans="1:22" s="3" customFormat="1">
      <c r="A13" s="1" t="s">
        <v>471</v>
      </c>
      <c r="B13" s="115"/>
      <c r="C13" s="115"/>
      <c r="D13" s="242">
        <v>1690</v>
      </c>
      <c r="E13" s="205"/>
      <c r="F13" s="65"/>
      <c r="G13" s="2"/>
      <c r="H13" s="2"/>
      <c r="I13" s="2"/>
      <c r="J13" s="2"/>
      <c r="K13" s="2"/>
      <c r="L13" s="2"/>
      <c r="M13" s="2"/>
      <c r="N13" s="2"/>
      <c r="O13" s="2"/>
      <c r="P13" s="2"/>
      <c r="Q13" s="2"/>
      <c r="R13" s="2"/>
      <c r="S13" s="2"/>
      <c r="T13" s="2"/>
      <c r="U13" s="2"/>
      <c r="V13" s="2"/>
    </row>
    <row r="14" spans="1:22" s="3" customFormat="1">
      <c r="A14" s="245" t="s">
        <v>400</v>
      </c>
      <c r="B14" s="241"/>
      <c r="C14" s="241"/>
      <c r="D14" s="242">
        <v>3167</v>
      </c>
      <c r="E14" s="205"/>
      <c r="F14" s="65"/>
      <c r="G14" s="2"/>
      <c r="H14" s="2"/>
      <c r="I14" s="2"/>
      <c r="J14" s="2"/>
      <c r="K14" s="2"/>
      <c r="L14" s="2"/>
      <c r="M14" s="2"/>
      <c r="N14" s="2"/>
      <c r="O14" s="2"/>
      <c r="P14" s="2"/>
      <c r="Q14" s="2"/>
      <c r="R14" s="2"/>
      <c r="S14" s="2"/>
      <c r="T14" s="2"/>
      <c r="U14" s="2"/>
      <c r="V14" s="2"/>
    </row>
    <row r="15" spans="1:22" s="3" customFormat="1" ht="15.75" thickBot="1">
      <c r="A15" s="236" t="s">
        <v>236</v>
      </c>
      <c r="B15" s="250"/>
      <c r="C15" s="250"/>
      <c r="D15" s="174">
        <v>75</v>
      </c>
      <c r="E15" s="212"/>
      <c r="F15" s="65"/>
      <c r="G15" s="2"/>
      <c r="H15" s="2"/>
      <c r="I15" s="2"/>
      <c r="J15" s="2"/>
      <c r="K15" s="2"/>
      <c r="L15" s="2"/>
      <c r="M15" s="2"/>
      <c r="N15" s="2"/>
      <c r="O15" s="2"/>
      <c r="P15" s="2"/>
      <c r="Q15" s="2"/>
      <c r="R15" s="2"/>
      <c r="S15" s="2"/>
      <c r="T15" s="2"/>
      <c r="U15" s="2"/>
      <c r="V15" s="2"/>
    </row>
    <row r="16" spans="1:22" s="3" customFormat="1">
      <c r="A16" s="22" t="s">
        <v>472</v>
      </c>
      <c r="B16" s="87">
        <v>12.5</v>
      </c>
      <c r="C16" s="87">
        <v>14</v>
      </c>
      <c r="D16" s="21">
        <f>ROUND(SUM(D17:D19),0)</f>
        <v>5037</v>
      </c>
      <c r="E16" s="47"/>
      <c r="F16" s="65"/>
      <c r="G16" s="2"/>
      <c r="H16" s="2"/>
      <c r="I16" s="2"/>
      <c r="J16" s="2"/>
      <c r="K16" s="2"/>
      <c r="L16" s="2"/>
      <c r="M16" s="2"/>
      <c r="N16" s="2"/>
      <c r="O16" s="2"/>
      <c r="P16" s="2"/>
      <c r="Q16" s="2"/>
      <c r="R16" s="2"/>
      <c r="S16" s="2"/>
      <c r="T16" s="2"/>
      <c r="U16" s="2"/>
      <c r="V16" s="2"/>
    </row>
    <row r="17" spans="1:74" s="3" customFormat="1">
      <c r="A17" s="23" t="s">
        <v>471</v>
      </c>
      <c r="B17" s="88"/>
      <c r="C17" s="88"/>
      <c r="D17" s="20">
        <v>1690</v>
      </c>
      <c r="E17" s="154"/>
      <c r="F17" s="65"/>
      <c r="G17" s="2"/>
      <c r="H17" s="2"/>
      <c r="I17" s="2"/>
      <c r="J17" s="2"/>
      <c r="K17" s="2"/>
      <c r="L17" s="2"/>
      <c r="M17" s="2"/>
      <c r="N17" s="2"/>
      <c r="O17" s="2"/>
      <c r="P17" s="2"/>
      <c r="Q17" s="2"/>
      <c r="R17" s="2"/>
      <c r="S17" s="2"/>
      <c r="T17" s="2"/>
      <c r="U17" s="2"/>
      <c r="V17" s="2"/>
    </row>
    <row r="18" spans="1:74" s="3" customFormat="1">
      <c r="A18" s="69" t="s">
        <v>402</v>
      </c>
      <c r="B18" s="108"/>
      <c r="C18" s="108"/>
      <c r="D18" s="20">
        <v>3272</v>
      </c>
      <c r="E18" s="154"/>
      <c r="F18" s="65"/>
      <c r="G18" s="2"/>
      <c r="H18" s="2"/>
      <c r="I18" s="2"/>
      <c r="J18" s="2"/>
      <c r="K18" s="2"/>
      <c r="L18" s="2"/>
      <c r="M18" s="2"/>
      <c r="N18" s="2"/>
      <c r="O18" s="2"/>
      <c r="P18" s="2"/>
      <c r="Q18" s="2"/>
      <c r="R18" s="2"/>
      <c r="S18" s="2"/>
      <c r="T18" s="2"/>
      <c r="U18" s="2"/>
      <c r="V18" s="2"/>
    </row>
    <row r="19" spans="1:74" s="3" customFormat="1" ht="15.75" thickBot="1">
      <c r="A19" s="131" t="s">
        <v>236</v>
      </c>
      <c r="B19" s="192"/>
      <c r="C19" s="192"/>
      <c r="D19" s="132">
        <v>75</v>
      </c>
      <c r="E19" s="160"/>
      <c r="F19" s="65"/>
      <c r="G19" s="2"/>
      <c r="H19" s="2"/>
      <c r="I19" s="2"/>
      <c r="J19" s="2"/>
      <c r="K19" s="2"/>
      <c r="L19" s="2"/>
      <c r="M19" s="2"/>
      <c r="N19" s="2"/>
      <c r="O19" s="2"/>
      <c r="P19" s="2"/>
      <c r="Q19" s="2"/>
      <c r="R19" s="2"/>
      <c r="S19" s="2"/>
      <c r="T19" s="2"/>
      <c r="U19" s="2"/>
      <c r="V19" s="2"/>
    </row>
    <row r="20" spans="1:74" s="3" customFormat="1">
      <c r="A20" s="247" t="s">
        <v>473</v>
      </c>
      <c r="B20" s="209">
        <v>14</v>
      </c>
      <c r="C20" s="209">
        <v>16</v>
      </c>
      <c r="D20" s="248">
        <f>ROUND(SUM(D21:D23),0)</f>
        <v>5557</v>
      </c>
      <c r="E20" s="201"/>
      <c r="F20" s="65"/>
      <c r="G20" s="2"/>
      <c r="H20" s="2"/>
      <c r="I20" s="2"/>
      <c r="J20" s="2"/>
      <c r="K20" s="2"/>
      <c r="L20" s="2"/>
      <c r="M20" s="2"/>
      <c r="N20" s="2"/>
      <c r="O20" s="2"/>
      <c r="P20" s="2"/>
      <c r="Q20" s="2"/>
      <c r="R20" s="2"/>
      <c r="S20" s="2"/>
      <c r="T20" s="2"/>
      <c r="U20" s="2"/>
      <c r="V20" s="2"/>
    </row>
    <row r="21" spans="1:74" s="3" customFormat="1">
      <c r="A21" s="1" t="s">
        <v>474</v>
      </c>
      <c r="B21" s="115"/>
      <c r="C21" s="115"/>
      <c r="D21" s="242">
        <v>1827</v>
      </c>
      <c r="E21" s="205"/>
      <c r="F21" s="65"/>
      <c r="G21" s="2"/>
      <c r="H21" s="2"/>
      <c r="I21" s="2"/>
      <c r="J21" s="2"/>
      <c r="K21" s="2"/>
      <c r="L21" s="2"/>
      <c r="M21" s="2"/>
      <c r="N21" s="2"/>
      <c r="O21" s="2"/>
      <c r="P21" s="2"/>
      <c r="Q21" s="2"/>
      <c r="R21" s="2"/>
      <c r="S21" s="2"/>
      <c r="T21" s="2"/>
      <c r="U21" s="2"/>
      <c r="V21" s="2"/>
    </row>
    <row r="22" spans="1:74" s="3" customFormat="1">
      <c r="A22" s="251" t="s">
        <v>403</v>
      </c>
      <c r="B22" s="237"/>
      <c r="C22" s="237"/>
      <c r="D22" s="242">
        <v>3655</v>
      </c>
      <c r="E22" s="205"/>
      <c r="F22" s="65"/>
      <c r="G22" s="2"/>
      <c r="H22" s="2"/>
      <c r="I22" s="2"/>
      <c r="J22" s="2"/>
      <c r="K22" s="2"/>
      <c r="L22" s="2"/>
      <c r="M22" s="2"/>
      <c r="N22" s="2"/>
      <c r="O22" s="2"/>
      <c r="P22" s="2"/>
      <c r="Q22" s="2"/>
      <c r="R22" s="2"/>
      <c r="S22" s="2"/>
      <c r="T22" s="2"/>
      <c r="U22" s="2"/>
      <c r="V22" s="2"/>
    </row>
    <row r="23" spans="1:74" s="3" customFormat="1" ht="15.75" thickBot="1">
      <c r="A23" s="236" t="s">
        <v>236</v>
      </c>
      <c r="B23" s="250"/>
      <c r="C23" s="250"/>
      <c r="D23" s="174">
        <v>75</v>
      </c>
      <c r="E23" s="212"/>
      <c r="F23" s="65"/>
      <c r="G23" s="2"/>
      <c r="H23" s="2"/>
      <c r="I23" s="2"/>
      <c r="J23" s="2"/>
      <c r="K23" s="2"/>
      <c r="L23" s="2"/>
      <c r="M23" s="2"/>
      <c r="N23" s="2"/>
      <c r="O23" s="2"/>
      <c r="P23" s="2"/>
      <c r="Q23" s="2"/>
      <c r="R23" s="2"/>
      <c r="S23" s="2"/>
      <c r="T23" s="2"/>
      <c r="U23" s="2"/>
      <c r="V23" s="2"/>
    </row>
    <row r="24" spans="1:74">
      <c r="A24" s="22" t="s">
        <v>475</v>
      </c>
      <c r="B24" s="87">
        <v>14</v>
      </c>
      <c r="C24" s="87">
        <v>16</v>
      </c>
      <c r="D24" s="21">
        <f>ROUND(SUM(D25:D27),0)</f>
        <v>5667</v>
      </c>
      <c r="E24" s="47"/>
      <c r="F24" s="65"/>
      <c r="G24" s="2"/>
      <c r="H24" s="2"/>
      <c r="I24" s="2"/>
      <c r="J24" s="2"/>
      <c r="K24" s="2"/>
      <c r="L24" s="2"/>
      <c r="M24" s="2"/>
      <c r="N24" s="2"/>
      <c r="O24" s="2"/>
      <c r="P24" s="2"/>
      <c r="Q24" s="2"/>
      <c r="R24" s="2"/>
      <c r="S24" s="2"/>
      <c r="T24" s="2"/>
      <c r="U24" s="2"/>
      <c r="V24" s="2"/>
    </row>
    <row r="25" spans="1:74">
      <c r="A25" s="23" t="s">
        <v>474</v>
      </c>
      <c r="B25" s="88"/>
      <c r="C25" s="88"/>
      <c r="D25" s="20">
        <v>1827</v>
      </c>
      <c r="E25" s="154"/>
      <c r="F25" s="65"/>
      <c r="G25" s="2"/>
      <c r="H25" s="2"/>
      <c r="I25" s="2"/>
      <c r="J25" s="2"/>
      <c r="K25" s="2"/>
      <c r="L25" s="2"/>
      <c r="M25" s="2"/>
      <c r="N25" s="2"/>
      <c r="O25" s="2"/>
      <c r="P25" s="2"/>
      <c r="Q25" s="2"/>
      <c r="R25" s="2"/>
      <c r="S25" s="2"/>
      <c r="T25" s="2"/>
      <c r="U25" s="2"/>
      <c r="V25" s="2"/>
    </row>
    <row r="26" spans="1:74">
      <c r="A26" s="24" t="s">
        <v>405</v>
      </c>
      <c r="B26" s="111"/>
      <c r="C26" s="111"/>
      <c r="D26" s="20">
        <v>3765</v>
      </c>
      <c r="E26" s="154"/>
      <c r="F26" s="65"/>
      <c r="G26" s="2"/>
      <c r="H26" s="2"/>
      <c r="I26" s="2"/>
      <c r="J26" s="2"/>
      <c r="K26" s="2"/>
      <c r="L26" s="2"/>
      <c r="M26" s="2"/>
      <c r="N26" s="2"/>
      <c r="O26" s="2"/>
      <c r="P26" s="2"/>
      <c r="Q26" s="2"/>
      <c r="R26" s="2"/>
      <c r="S26" s="2"/>
      <c r="T26" s="2"/>
      <c r="U26" s="2"/>
      <c r="V26" s="2"/>
    </row>
    <row r="27" spans="1:74" ht="15.75" thickBot="1">
      <c r="A27" s="26" t="s">
        <v>236</v>
      </c>
      <c r="B27" s="109"/>
      <c r="C27" s="109"/>
      <c r="D27" s="20">
        <v>75</v>
      </c>
      <c r="E27" s="156"/>
      <c r="F27" s="65"/>
      <c r="G27" s="2"/>
      <c r="H27" s="2"/>
      <c r="I27" s="2"/>
      <c r="J27" s="2"/>
      <c r="K27" s="2"/>
      <c r="L27" s="2"/>
      <c r="M27" s="2"/>
      <c r="N27" s="2"/>
      <c r="O27" s="2"/>
      <c r="P27" s="2"/>
      <c r="Q27" s="2"/>
      <c r="R27" s="2"/>
      <c r="S27" s="2"/>
      <c r="T27" s="2"/>
      <c r="U27" s="2"/>
      <c r="V27" s="2"/>
    </row>
    <row r="28" spans="1:74" ht="15.75" thickBot="1">
      <c r="A28" s="402" t="s">
        <v>622</v>
      </c>
      <c r="B28" s="403"/>
      <c r="C28" s="403"/>
      <c r="D28" s="403"/>
      <c r="E28" s="403"/>
      <c r="F28" s="65"/>
      <c r="G28" s="2"/>
      <c r="H28" s="2"/>
      <c r="I28" s="2"/>
      <c r="J28" s="2"/>
      <c r="K28" s="2"/>
      <c r="L28" s="2"/>
      <c r="M28" s="2"/>
      <c r="N28" s="2"/>
      <c r="O28" s="2"/>
      <c r="P28" s="2"/>
      <c r="Q28" s="2"/>
      <c r="R28" s="2"/>
      <c r="S28" s="2"/>
      <c r="T28" s="2"/>
      <c r="U28" s="2"/>
      <c r="V28" s="2"/>
    </row>
    <row r="29" spans="1:74" ht="69.75" customHeight="1" thickBot="1">
      <c r="A29" s="392" t="s">
        <v>50</v>
      </c>
      <c r="B29" s="393"/>
      <c r="C29" s="393"/>
      <c r="D29" s="393"/>
      <c r="E29" s="393"/>
      <c r="F29" s="65"/>
      <c r="G29" s="2"/>
      <c r="H29" s="2"/>
      <c r="I29" s="2"/>
      <c r="J29" s="2"/>
      <c r="K29" s="2"/>
      <c r="L29" s="2"/>
      <c r="M29" s="2"/>
      <c r="N29" s="2"/>
      <c r="O29" s="2"/>
      <c r="P29" s="2"/>
      <c r="Q29" s="2"/>
      <c r="R29" s="2"/>
      <c r="S29" s="2"/>
      <c r="T29" s="2"/>
      <c r="U29" s="2"/>
      <c r="V29" s="2"/>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row>
    <row r="30" spans="1:74">
      <c r="A30" s="243" t="s">
        <v>431</v>
      </c>
      <c r="B30" s="125">
        <v>10</v>
      </c>
      <c r="C30" s="125">
        <v>11.2</v>
      </c>
      <c r="D30" s="244">
        <f>ROUND(SUM(D31:D34),0)</f>
        <v>4543</v>
      </c>
      <c r="E30" s="218"/>
      <c r="F30" s="65"/>
      <c r="G30" s="2"/>
      <c r="H30" s="2"/>
      <c r="I30" s="2"/>
      <c r="J30" s="2"/>
      <c r="K30" s="2"/>
      <c r="L30" s="2"/>
      <c r="M30" s="2"/>
      <c r="N30" s="2"/>
      <c r="O30" s="2"/>
      <c r="P30" s="2"/>
      <c r="Q30" s="2"/>
      <c r="R30" s="2"/>
      <c r="S30" s="2"/>
      <c r="T30" s="2"/>
      <c r="U30" s="2"/>
      <c r="V30" s="2"/>
    </row>
    <row r="31" spans="1:74">
      <c r="A31" s="1" t="s">
        <v>433</v>
      </c>
      <c r="B31" s="115"/>
      <c r="C31" s="115"/>
      <c r="D31" s="242">
        <v>1453</v>
      </c>
      <c r="E31" s="205"/>
      <c r="F31" s="65"/>
      <c r="G31" s="2"/>
      <c r="H31" s="2"/>
      <c r="I31" s="2"/>
      <c r="J31" s="2"/>
      <c r="K31" s="2"/>
      <c r="L31" s="2"/>
      <c r="M31" s="2"/>
      <c r="N31" s="2"/>
      <c r="O31" s="2"/>
      <c r="P31" s="2"/>
      <c r="Q31" s="2"/>
      <c r="R31" s="2"/>
      <c r="S31" s="2"/>
      <c r="T31" s="2"/>
      <c r="U31" s="2"/>
      <c r="V31" s="2"/>
    </row>
    <row r="32" spans="1:74">
      <c r="A32" s="251" t="s">
        <v>398</v>
      </c>
      <c r="B32" s="115"/>
      <c r="C32" s="115"/>
      <c r="D32" s="242">
        <v>2787</v>
      </c>
      <c r="E32" s="205"/>
      <c r="F32" s="65"/>
      <c r="G32" s="2"/>
      <c r="H32" s="2"/>
      <c r="I32" s="2"/>
      <c r="J32" s="2"/>
      <c r="K32" s="2"/>
      <c r="L32" s="2"/>
      <c r="M32" s="2"/>
      <c r="N32" s="2"/>
      <c r="O32" s="2"/>
      <c r="P32" s="2"/>
      <c r="Q32" s="2"/>
      <c r="R32" s="2"/>
      <c r="S32" s="2"/>
      <c r="T32" s="2"/>
      <c r="U32" s="2"/>
      <c r="V32" s="2"/>
    </row>
    <row r="33" spans="1:22">
      <c r="A33" s="1" t="s">
        <v>440</v>
      </c>
      <c r="B33" s="115"/>
      <c r="C33" s="115"/>
      <c r="D33" s="242">
        <v>228</v>
      </c>
      <c r="E33" s="205"/>
      <c r="F33" s="65"/>
      <c r="G33" s="2"/>
      <c r="H33" s="2"/>
      <c r="I33" s="2"/>
      <c r="J33" s="2"/>
      <c r="K33" s="2"/>
      <c r="L33" s="2"/>
      <c r="M33" s="2"/>
      <c r="N33" s="2"/>
      <c r="O33" s="2"/>
      <c r="P33" s="2"/>
      <c r="Q33" s="2"/>
      <c r="R33" s="2"/>
      <c r="S33" s="2"/>
      <c r="T33" s="2"/>
      <c r="U33" s="2"/>
      <c r="V33" s="2"/>
    </row>
    <row r="34" spans="1:22" ht="15.75" thickBot="1">
      <c r="A34" s="233" t="s">
        <v>236</v>
      </c>
      <c r="B34" s="191"/>
      <c r="C34" s="191"/>
      <c r="D34" s="242">
        <v>75</v>
      </c>
      <c r="E34" s="208"/>
      <c r="F34" s="65"/>
      <c r="G34" s="2"/>
      <c r="H34" s="2"/>
      <c r="I34" s="2"/>
      <c r="J34" s="2"/>
      <c r="K34" s="2"/>
      <c r="L34" s="2"/>
      <c r="M34" s="2"/>
      <c r="N34" s="2"/>
      <c r="O34" s="2"/>
      <c r="P34" s="2"/>
      <c r="Q34" s="2"/>
      <c r="R34" s="2"/>
      <c r="S34" s="2"/>
      <c r="T34" s="2"/>
      <c r="U34" s="2"/>
      <c r="V34" s="2"/>
    </row>
    <row r="35" spans="1:22">
      <c r="A35" s="22" t="s">
        <v>432</v>
      </c>
      <c r="B35" s="87">
        <v>10</v>
      </c>
      <c r="C35" s="87">
        <v>11.2</v>
      </c>
      <c r="D35" s="21">
        <f>ROUND(SUM(D36:D39),0)</f>
        <v>4703</v>
      </c>
      <c r="E35" s="47"/>
      <c r="F35" s="65"/>
      <c r="G35" s="2"/>
      <c r="H35" s="2"/>
      <c r="I35" s="2"/>
      <c r="J35" s="2"/>
      <c r="K35" s="2"/>
      <c r="L35" s="2"/>
      <c r="M35" s="2"/>
      <c r="N35" s="2"/>
      <c r="O35" s="2"/>
      <c r="P35" s="2"/>
      <c r="Q35" s="2"/>
      <c r="R35" s="2"/>
      <c r="S35" s="2"/>
      <c r="T35" s="2"/>
      <c r="U35" s="2"/>
      <c r="V35" s="2"/>
    </row>
    <row r="36" spans="1:22">
      <c r="A36" s="23" t="s">
        <v>433</v>
      </c>
      <c r="B36" s="88"/>
      <c r="C36" s="88"/>
      <c r="D36" s="20">
        <v>1453</v>
      </c>
      <c r="E36" s="154"/>
      <c r="F36" s="65"/>
      <c r="G36" s="2"/>
      <c r="H36" s="2"/>
      <c r="I36" s="2"/>
      <c r="J36" s="2"/>
      <c r="K36" s="2"/>
      <c r="L36" s="2"/>
      <c r="M36" s="2"/>
      <c r="N36" s="2"/>
      <c r="O36" s="2"/>
      <c r="P36" s="2"/>
      <c r="Q36" s="2"/>
      <c r="R36" s="2"/>
      <c r="S36" s="2"/>
      <c r="T36" s="2"/>
      <c r="U36" s="2"/>
      <c r="V36" s="2"/>
    </row>
    <row r="37" spans="1:22">
      <c r="A37" s="24" t="s">
        <v>408</v>
      </c>
      <c r="B37" s="88"/>
      <c r="C37" s="88"/>
      <c r="D37" s="20">
        <v>2947</v>
      </c>
      <c r="E37" s="154"/>
      <c r="F37" s="65"/>
      <c r="G37" s="2"/>
      <c r="H37" s="2"/>
      <c r="I37" s="2"/>
      <c r="J37" s="2"/>
      <c r="K37" s="2"/>
      <c r="L37" s="2"/>
      <c r="M37" s="2"/>
      <c r="N37" s="2"/>
      <c r="O37" s="2"/>
      <c r="P37" s="2"/>
      <c r="Q37" s="2"/>
      <c r="R37" s="2"/>
      <c r="S37" s="2"/>
      <c r="T37" s="2"/>
      <c r="U37" s="2"/>
      <c r="V37" s="2"/>
    </row>
    <row r="38" spans="1:22">
      <c r="A38" s="23" t="s">
        <v>495</v>
      </c>
      <c r="B38" s="88"/>
      <c r="C38" s="88"/>
      <c r="D38" s="242">
        <v>228</v>
      </c>
      <c r="E38" s="154"/>
      <c r="F38" s="65"/>
      <c r="G38" s="2"/>
      <c r="H38" s="2"/>
      <c r="I38" s="2"/>
      <c r="J38" s="2"/>
      <c r="K38" s="2"/>
      <c r="L38" s="2"/>
      <c r="M38" s="2"/>
      <c r="N38" s="2"/>
      <c r="O38" s="2"/>
      <c r="P38" s="2"/>
      <c r="Q38" s="2"/>
      <c r="R38" s="2"/>
      <c r="S38" s="2"/>
      <c r="T38" s="2"/>
      <c r="U38" s="2"/>
      <c r="V38" s="2"/>
    </row>
    <row r="39" spans="1:22" ht="15.75" thickBot="1">
      <c r="A39" s="26" t="s">
        <v>236</v>
      </c>
      <c r="B39" s="97"/>
      <c r="C39" s="97"/>
      <c r="D39" s="242">
        <v>75</v>
      </c>
      <c r="E39" s="156"/>
      <c r="F39" s="65"/>
      <c r="G39" s="2"/>
      <c r="H39" s="2"/>
      <c r="I39" s="2"/>
      <c r="J39" s="2"/>
      <c r="K39" s="2"/>
      <c r="L39" s="2"/>
      <c r="M39" s="2"/>
      <c r="N39" s="2"/>
      <c r="O39" s="2"/>
      <c r="P39" s="2"/>
      <c r="Q39" s="2"/>
      <c r="R39" s="2"/>
      <c r="S39" s="2"/>
      <c r="T39" s="2"/>
      <c r="U39" s="2"/>
      <c r="V39" s="2"/>
    </row>
    <row r="40" spans="1:22">
      <c r="A40" s="243" t="s">
        <v>434</v>
      </c>
      <c r="B40" s="125">
        <v>12.5</v>
      </c>
      <c r="C40" s="125">
        <v>14</v>
      </c>
      <c r="D40" s="244">
        <f>ROUND(SUM(D41:D44),0)</f>
        <v>5130</v>
      </c>
      <c r="E40" s="218"/>
      <c r="F40" s="65"/>
      <c r="G40" s="2"/>
      <c r="H40" s="2"/>
      <c r="I40" s="2"/>
      <c r="J40" s="2"/>
      <c r="K40" s="2"/>
      <c r="L40" s="2"/>
      <c r="M40" s="2"/>
      <c r="N40" s="2"/>
      <c r="O40" s="2"/>
      <c r="P40" s="2"/>
      <c r="Q40" s="2"/>
      <c r="R40" s="2"/>
      <c r="S40" s="2"/>
      <c r="T40" s="2"/>
      <c r="U40" s="2"/>
      <c r="V40" s="2"/>
    </row>
    <row r="41" spans="1:22">
      <c r="A41" s="1" t="s">
        <v>435</v>
      </c>
      <c r="B41" s="115"/>
      <c r="C41" s="115"/>
      <c r="D41" s="242">
        <v>1660</v>
      </c>
      <c r="E41" s="205"/>
      <c r="F41" s="66"/>
      <c r="G41" s="16"/>
      <c r="H41" s="2"/>
      <c r="I41" s="2"/>
      <c r="J41" s="2"/>
      <c r="K41" s="2"/>
      <c r="L41" s="2"/>
      <c r="M41" s="2"/>
      <c r="N41" s="2"/>
      <c r="O41" s="2"/>
      <c r="P41" s="2"/>
      <c r="Q41" s="2"/>
      <c r="R41" s="2"/>
      <c r="S41" s="2"/>
      <c r="T41" s="2"/>
      <c r="U41" s="2"/>
      <c r="V41" s="2"/>
    </row>
    <row r="42" spans="1:22">
      <c r="A42" s="251" t="s">
        <v>400</v>
      </c>
      <c r="B42" s="115"/>
      <c r="C42" s="115"/>
      <c r="D42" s="242">
        <v>3167</v>
      </c>
      <c r="E42" s="205"/>
      <c r="F42" s="66"/>
      <c r="G42" s="16"/>
      <c r="H42" s="2"/>
      <c r="I42" s="2"/>
      <c r="J42" s="2"/>
      <c r="K42" s="2"/>
      <c r="L42" s="2"/>
      <c r="M42" s="2"/>
      <c r="N42" s="2"/>
      <c r="O42" s="2"/>
      <c r="P42" s="2"/>
      <c r="Q42" s="2"/>
      <c r="R42" s="2"/>
      <c r="S42" s="2"/>
      <c r="T42" s="2"/>
      <c r="U42" s="2"/>
      <c r="V42" s="2"/>
    </row>
    <row r="43" spans="1:22">
      <c r="A43" s="1" t="s">
        <v>440</v>
      </c>
      <c r="B43" s="115"/>
      <c r="C43" s="115"/>
      <c r="D43" s="242">
        <v>228</v>
      </c>
      <c r="E43" s="205"/>
      <c r="F43" s="66"/>
      <c r="G43" s="16"/>
      <c r="H43" s="2"/>
      <c r="I43" s="2"/>
      <c r="J43" s="2"/>
      <c r="K43" s="2"/>
      <c r="L43" s="2"/>
      <c r="M43" s="2"/>
      <c r="N43" s="2"/>
      <c r="O43" s="2"/>
      <c r="P43" s="2"/>
      <c r="Q43" s="2"/>
      <c r="R43" s="2"/>
      <c r="S43" s="2"/>
      <c r="T43" s="2"/>
      <c r="U43" s="2"/>
      <c r="V43" s="2"/>
    </row>
    <row r="44" spans="1:22" ht="15.75" thickBot="1">
      <c r="A44" s="233" t="s">
        <v>236</v>
      </c>
      <c r="B44" s="191"/>
      <c r="C44" s="191"/>
      <c r="D44" s="242">
        <v>75</v>
      </c>
      <c r="E44" s="208"/>
      <c r="F44" s="66"/>
      <c r="G44" s="16"/>
      <c r="H44" s="2"/>
      <c r="I44" s="2"/>
      <c r="J44" s="2"/>
      <c r="K44" s="2"/>
      <c r="L44" s="2"/>
      <c r="M44" s="2"/>
      <c r="N44" s="2"/>
      <c r="O44" s="2"/>
      <c r="P44" s="2"/>
      <c r="Q44" s="2"/>
      <c r="R44" s="2"/>
      <c r="S44" s="2"/>
      <c r="T44" s="2"/>
      <c r="U44" s="2"/>
      <c r="V44" s="2"/>
    </row>
    <row r="45" spans="1:22">
      <c r="A45" s="22" t="s">
        <v>436</v>
      </c>
      <c r="B45" s="87">
        <v>12.5</v>
      </c>
      <c r="C45" s="87">
        <v>14</v>
      </c>
      <c r="D45" s="21">
        <f>ROUND(SUM(D46:D49),0)</f>
        <v>5235</v>
      </c>
      <c r="E45" s="47"/>
      <c r="F45" s="66"/>
      <c r="G45" s="16"/>
      <c r="H45" s="2"/>
      <c r="I45" s="2"/>
      <c r="J45" s="2"/>
      <c r="K45" s="2"/>
      <c r="L45" s="2"/>
      <c r="M45" s="2"/>
      <c r="N45" s="2"/>
      <c r="O45" s="2"/>
      <c r="P45" s="2"/>
      <c r="Q45" s="2"/>
      <c r="R45" s="2"/>
      <c r="S45" s="2"/>
      <c r="T45" s="2"/>
      <c r="U45" s="2"/>
      <c r="V45" s="2"/>
    </row>
    <row r="46" spans="1:22">
      <c r="A46" s="23" t="s">
        <v>435</v>
      </c>
      <c r="B46" s="88"/>
      <c r="C46" s="88"/>
      <c r="D46" s="20">
        <v>1660</v>
      </c>
      <c r="E46" s="154"/>
      <c r="F46" s="66"/>
      <c r="G46" s="16"/>
      <c r="H46" s="2"/>
      <c r="I46" s="2"/>
      <c r="J46" s="2"/>
      <c r="K46" s="2"/>
      <c r="L46" s="2"/>
      <c r="M46" s="2"/>
      <c r="N46" s="2"/>
      <c r="O46" s="2"/>
      <c r="P46" s="2"/>
      <c r="Q46" s="2"/>
      <c r="R46" s="2"/>
      <c r="S46" s="2"/>
      <c r="T46" s="2"/>
      <c r="U46" s="2"/>
      <c r="V46" s="2"/>
    </row>
    <row r="47" spans="1:22">
      <c r="A47" s="24" t="s">
        <v>402</v>
      </c>
      <c r="B47" s="88"/>
      <c r="C47" s="88"/>
      <c r="D47" s="20">
        <v>3272</v>
      </c>
      <c r="E47" s="154"/>
      <c r="F47" s="66"/>
      <c r="G47" s="16"/>
      <c r="H47" s="2"/>
      <c r="I47" s="2"/>
      <c r="J47" s="2"/>
      <c r="K47" s="2"/>
      <c r="L47" s="2"/>
      <c r="M47" s="2"/>
      <c r="N47" s="2"/>
      <c r="O47" s="2"/>
      <c r="P47" s="2"/>
      <c r="Q47" s="2"/>
      <c r="R47" s="2"/>
      <c r="S47" s="2"/>
      <c r="T47" s="2"/>
      <c r="U47" s="2"/>
      <c r="V47" s="2"/>
    </row>
    <row r="48" spans="1:22">
      <c r="A48" s="23" t="s">
        <v>440</v>
      </c>
      <c r="B48" s="88"/>
      <c r="C48" s="88"/>
      <c r="D48" s="242">
        <v>228</v>
      </c>
      <c r="E48" s="154"/>
      <c r="F48" s="66"/>
      <c r="G48" s="16"/>
      <c r="H48" s="2"/>
      <c r="I48" s="2"/>
      <c r="J48" s="2"/>
      <c r="K48" s="2"/>
      <c r="L48" s="2"/>
      <c r="M48" s="2"/>
      <c r="N48" s="2"/>
      <c r="O48" s="2"/>
      <c r="P48" s="2"/>
      <c r="Q48" s="2"/>
      <c r="R48" s="2"/>
      <c r="S48" s="2"/>
      <c r="T48" s="2"/>
      <c r="U48" s="2"/>
      <c r="V48" s="2"/>
    </row>
    <row r="49" spans="1:22" ht="15.75" thickBot="1">
      <c r="A49" s="131" t="s">
        <v>236</v>
      </c>
      <c r="B49" s="130"/>
      <c r="C49" s="130"/>
      <c r="D49" s="242">
        <v>75</v>
      </c>
      <c r="E49" s="160"/>
      <c r="F49" s="66"/>
      <c r="G49" s="16"/>
      <c r="H49" s="2"/>
      <c r="I49" s="2"/>
      <c r="J49" s="2"/>
      <c r="K49" s="2"/>
      <c r="L49" s="2"/>
      <c r="M49" s="2"/>
      <c r="N49" s="2"/>
      <c r="O49" s="2"/>
      <c r="P49" s="2"/>
      <c r="Q49" s="2"/>
      <c r="R49" s="2"/>
      <c r="S49" s="2"/>
      <c r="T49" s="2"/>
      <c r="U49" s="2"/>
      <c r="V49" s="2"/>
    </row>
    <row r="50" spans="1:22">
      <c r="A50" s="247" t="s">
        <v>437</v>
      </c>
      <c r="B50" s="209">
        <v>14</v>
      </c>
      <c r="C50" s="209">
        <v>16</v>
      </c>
      <c r="D50" s="248">
        <f>ROUND(SUM(D51:D54),0)</f>
        <v>5806</v>
      </c>
      <c r="E50" s="201"/>
      <c r="F50" s="66"/>
      <c r="G50" s="16"/>
      <c r="H50" s="2"/>
      <c r="I50" s="2"/>
      <c r="J50" s="2"/>
      <c r="K50" s="2"/>
      <c r="L50" s="2"/>
      <c r="M50" s="2"/>
      <c r="N50" s="2"/>
      <c r="O50" s="2"/>
      <c r="P50" s="2"/>
      <c r="Q50" s="2"/>
      <c r="R50" s="2"/>
      <c r="S50" s="2"/>
      <c r="T50" s="2"/>
      <c r="U50" s="2"/>
      <c r="V50" s="2"/>
    </row>
    <row r="51" spans="1:22">
      <c r="A51" s="1" t="s">
        <v>438</v>
      </c>
      <c r="B51" s="115"/>
      <c r="C51" s="115"/>
      <c r="D51" s="242">
        <v>1848</v>
      </c>
      <c r="E51" s="205"/>
      <c r="F51" s="66"/>
      <c r="G51" s="16"/>
      <c r="H51" s="2"/>
      <c r="I51" s="2"/>
      <c r="J51" s="2"/>
      <c r="K51" s="2"/>
      <c r="L51" s="2"/>
      <c r="M51" s="2"/>
      <c r="N51" s="2"/>
      <c r="O51" s="2"/>
      <c r="P51" s="2"/>
      <c r="Q51" s="2"/>
      <c r="R51" s="2"/>
      <c r="S51" s="2"/>
      <c r="T51" s="2"/>
      <c r="U51" s="2"/>
      <c r="V51" s="2"/>
    </row>
    <row r="52" spans="1:22">
      <c r="A52" s="251" t="s">
        <v>403</v>
      </c>
      <c r="B52" s="115"/>
      <c r="C52" s="115"/>
      <c r="D52" s="242">
        <v>3655</v>
      </c>
      <c r="E52" s="205"/>
      <c r="F52" s="66"/>
      <c r="G52" s="16"/>
      <c r="H52" s="2"/>
      <c r="I52" s="2"/>
      <c r="J52" s="2"/>
      <c r="K52" s="2"/>
      <c r="L52" s="2"/>
      <c r="M52" s="2"/>
      <c r="N52" s="2"/>
      <c r="O52" s="2"/>
      <c r="P52" s="2"/>
      <c r="Q52" s="2"/>
      <c r="R52" s="2"/>
      <c r="S52" s="2"/>
      <c r="T52" s="2"/>
      <c r="U52" s="2"/>
      <c r="V52" s="2"/>
    </row>
    <row r="53" spans="1:22">
      <c r="A53" s="1" t="s">
        <v>440</v>
      </c>
      <c r="B53" s="115"/>
      <c r="C53" s="115"/>
      <c r="D53" s="242">
        <v>228</v>
      </c>
      <c r="E53" s="205"/>
      <c r="F53" s="66"/>
      <c r="G53" s="16"/>
      <c r="H53" s="2"/>
      <c r="I53" s="2"/>
      <c r="J53" s="2"/>
      <c r="K53" s="2"/>
      <c r="L53" s="2"/>
      <c r="M53" s="2"/>
      <c r="N53" s="2"/>
      <c r="O53" s="2"/>
      <c r="P53" s="2"/>
      <c r="Q53" s="2"/>
      <c r="R53" s="2"/>
      <c r="S53" s="2"/>
      <c r="T53" s="2"/>
      <c r="U53" s="2"/>
      <c r="V53" s="2"/>
    </row>
    <row r="54" spans="1:22" ht="15.75" thickBot="1">
      <c r="A54" s="236" t="s">
        <v>236</v>
      </c>
      <c r="B54" s="116"/>
      <c r="C54" s="116"/>
      <c r="D54" s="242">
        <v>75</v>
      </c>
      <c r="E54" s="212"/>
      <c r="F54" s="66"/>
      <c r="G54" s="16"/>
      <c r="H54" s="2"/>
      <c r="I54" s="2"/>
      <c r="J54" s="2"/>
      <c r="K54" s="2"/>
      <c r="L54" s="2"/>
      <c r="M54" s="2"/>
      <c r="N54" s="2"/>
      <c r="O54" s="2"/>
      <c r="P54" s="2"/>
      <c r="Q54" s="2"/>
      <c r="R54" s="2"/>
      <c r="S54" s="2"/>
      <c r="T54" s="2"/>
      <c r="U54" s="2"/>
      <c r="V54" s="2"/>
    </row>
    <row r="55" spans="1:22">
      <c r="A55" s="22" t="s">
        <v>439</v>
      </c>
      <c r="B55" s="87">
        <v>14</v>
      </c>
      <c r="C55" s="87">
        <v>16</v>
      </c>
      <c r="D55" s="21">
        <f>ROUND(SUM(D56:D59),0)</f>
        <v>5916</v>
      </c>
      <c r="E55" s="47"/>
      <c r="F55" s="66"/>
      <c r="G55" s="16"/>
      <c r="H55" s="2"/>
      <c r="I55" s="2"/>
      <c r="J55" s="2"/>
      <c r="K55" s="2"/>
      <c r="L55" s="2"/>
      <c r="M55" s="2"/>
      <c r="N55" s="2"/>
      <c r="O55" s="2"/>
      <c r="P55" s="2"/>
      <c r="Q55" s="2"/>
      <c r="R55" s="2"/>
      <c r="S55" s="2"/>
      <c r="T55" s="2"/>
      <c r="U55" s="2"/>
      <c r="V55" s="2"/>
    </row>
    <row r="56" spans="1:22">
      <c r="A56" s="23" t="s">
        <v>438</v>
      </c>
      <c r="B56" s="88"/>
      <c r="C56" s="88"/>
      <c r="D56" s="20">
        <v>1848</v>
      </c>
      <c r="E56" s="154"/>
      <c r="F56" s="66"/>
      <c r="G56" s="16"/>
      <c r="H56" s="2"/>
      <c r="I56" s="2"/>
      <c r="J56" s="2"/>
      <c r="K56" s="2"/>
      <c r="L56" s="2"/>
      <c r="M56" s="2"/>
      <c r="N56" s="2"/>
      <c r="O56" s="2"/>
      <c r="P56" s="2"/>
      <c r="Q56" s="2"/>
      <c r="R56" s="2"/>
      <c r="S56" s="2"/>
      <c r="T56" s="2"/>
      <c r="U56" s="2"/>
      <c r="V56" s="2"/>
    </row>
    <row r="57" spans="1:22">
      <c r="A57" s="24" t="s">
        <v>405</v>
      </c>
      <c r="B57" s="88"/>
      <c r="C57" s="88"/>
      <c r="D57" s="20">
        <v>3765</v>
      </c>
      <c r="E57" s="154"/>
      <c r="F57" s="66"/>
      <c r="G57" s="16"/>
      <c r="H57" s="2"/>
      <c r="I57" s="2"/>
      <c r="J57" s="2"/>
      <c r="K57" s="2"/>
      <c r="L57" s="2"/>
      <c r="M57" s="2"/>
      <c r="N57" s="2"/>
      <c r="O57" s="2"/>
      <c r="P57" s="2"/>
      <c r="Q57" s="2"/>
      <c r="R57" s="2"/>
      <c r="S57" s="2"/>
      <c r="T57" s="2"/>
      <c r="U57" s="2"/>
      <c r="V57" s="2"/>
    </row>
    <row r="58" spans="1:22">
      <c r="A58" s="23" t="s">
        <v>440</v>
      </c>
      <c r="B58" s="88"/>
      <c r="C58" s="88"/>
      <c r="D58" s="242">
        <v>228</v>
      </c>
      <c r="E58" s="154"/>
      <c r="F58" s="66"/>
      <c r="G58" s="16"/>
      <c r="H58" s="2"/>
      <c r="I58" s="2"/>
      <c r="J58" s="2"/>
      <c r="K58" s="2"/>
      <c r="L58" s="2"/>
      <c r="M58" s="2"/>
      <c r="N58" s="2"/>
      <c r="O58" s="2"/>
      <c r="P58" s="2"/>
      <c r="Q58" s="2"/>
      <c r="R58" s="2"/>
      <c r="S58" s="2"/>
      <c r="T58" s="2"/>
      <c r="U58" s="2"/>
      <c r="V58" s="2"/>
    </row>
    <row r="59" spans="1:22" ht="15.75" thickBot="1">
      <c r="A59" s="26" t="s">
        <v>236</v>
      </c>
      <c r="B59" s="97"/>
      <c r="C59" s="97"/>
      <c r="D59" s="242">
        <v>75</v>
      </c>
      <c r="E59" s="156"/>
      <c r="F59" s="66"/>
      <c r="G59" s="16"/>
      <c r="H59" s="2"/>
      <c r="I59" s="2"/>
      <c r="J59" s="2"/>
      <c r="K59" s="2"/>
      <c r="L59" s="2"/>
      <c r="M59" s="2"/>
      <c r="N59" s="2"/>
      <c r="O59" s="2"/>
      <c r="P59" s="2"/>
      <c r="Q59" s="2"/>
      <c r="R59" s="2"/>
      <c r="S59" s="2"/>
      <c r="T59" s="2"/>
      <c r="U59" s="2"/>
      <c r="V59" s="2"/>
    </row>
    <row r="60" spans="1:22" ht="15.75" thickBot="1">
      <c r="A60" s="400" t="s">
        <v>612</v>
      </c>
      <c r="B60" s="371"/>
      <c r="C60" s="371"/>
      <c r="D60" s="371"/>
      <c r="E60" s="371"/>
      <c r="F60" s="66"/>
      <c r="G60" s="16"/>
      <c r="H60" s="2"/>
      <c r="I60" s="2"/>
      <c r="J60" s="2"/>
      <c r="K60" s="2"/>
      <c r="L60" s="2"/>
      <c r="M60" s="2"/>
      <c r="N60" s="2"/>
      <c r="O60" s="2"/>
      <c r="P60" s="2"/>
      <c r="Q60" s="2"/>
      <c r="R60" s="2"/>
      <c r="S60" s="2"/>
      <c r="T60" s="2"/>
      <c r="U60" s="2"/>
      <c r="V60" s="2"/>
    </row>
    <row r="61" spans="1:22" ht="72" customHeight="1" thickBot="1">
      <c r="A61" s="392" t="s">
        <v>51</v>
      </c>
      <c r="B61" s="401"/>
      <c r="C61" s="401"/>
      <c r="D61" s="401"/>
      <c r="E61" s="401"/>
      <c r="F61" s="66"/>
      <c r="G61" s="16"/>
      <c r="H61" s="2"/>
      <c r="I61" s="2"/>
      <c r="J61" s="2"/>
      <c r="K61" s="2"/>
      <c r="L61" s="2"/>
      <c r="M61" s="2"/>
      <c r="N61" s="2"/>
      <c r="O61" s="2"/>
      <c r="P61" s="2"/>
      <c r="Q61" s="2"/>
      <c r="R61" s="2"/>
      <c r="S61" s="2"/>
      <c r="T61" s="2"/>
      <c r="U61" s="2"/>
      <c r="V61" s="2"/>
    </row>
    <row r="62" spans="1:22">
      <c r="A62" s="243" t="s">
        <v>406</v>
      </c>
      <c r="B62" s="125">
        <v>10</v>
      </c>
      <c r="C62" s="125">
        <v>11.2</v>
      </c>
      <c r="D62" s="244">
        <f>ROUND(SUM(D63:D64),0)</f>
        <v>4499</v>
      </c>
      <c r="E62" s="218"/>
      <c r="F62" s="66"/>
      <c r="G62" s="16"/>
      <c r="H62" s="2"/>
      <c r="I62" s="2"/>
      <c r="J62" s="2"/>
      <c r="K62" s="2"/>
      <c r="L62" s="2"/>
      <c r="M62" s="2"/>
      <c r="N62" s="2"/>
      <c r="O62" s="2"/>
      <c r="P62" s="2"/>
      <c r="Q62" s="2"/>
      <c r="R62" s="2"/>
      <c r="S62" s="2"/>
      <c r="T62" s="2"/>
      <c r="U62" s="2"/>
      <c r="V62" s="2"/>
    </row>
    <row r="63" spans="1:22">
      <c r="A63" s="1" t="s">
        <v>282</v>
      </c>
      <c r="B63" s="115"/>
      <c r="C63" s="115"/>
      <c r="D63" s="242">
        <v>1712</v>
      </c>
      <c r="E63" s="205"/>
      <c r="F63" s="66"/>
      <c r="G63" s="16"/>
      <c r="H63" s="2"/>
      <c r="I63" s="2"/>
      <c r="J63" s="2"/>
      <c r="K63" s="2"/>
      <c r="L63" s="2"/>
      <c r="M63" s="2"/>
      <c r="N63" s="2"/>
      <c r="O63" s="2"/>
      <c r="P63" s="2"/>
      <c r="Q63" s="2"/>
      <c r="R63" s="2"/>
      <c r="S63" s="2"/>
      <c r="T63" s="2"/>
      <c r="U63" s="2"/>
      <c r="V63" s="2"/>
    </row>
    <row r="64" spans="1:22" ht="15.75" thickBot="1">
      <c r="A64" s="252" t="s">
        <v>398</v>
      </c>
      <c r="B64" s="143"/>
      <c r="C64" s="143"/>
      <c r="D64" s="242">
        <v>2787</v>
      </c>
      <c r="E64" s="208"/>
      <c r="F64" s="66"/>
      <c r="G64" s="16"/>
      <c r="H64" s="2"/>
      <c r="I64" s="2"/>
      <c r="J64" s="2"/>
      <c r="K64" s="2"/>
      <c r="L64" s="2"/>
      <c r="M64" s="2"/>
      <c r="N64" s="2"/>
      <c r="O64" s="2"/>
      <c r="P64" s="2"/>
      <c r="Q64" s="2"/>
      <c r="R64" s="2"/>
      <c r="S64" s="2"/>
      <c r="T64" s="2"/>
      <c r="U64" s="2"/>
      <c r="V64" s="2"/>
    </row>
    <row r="65" spans="1:22">
      <c r="A65" s="22" t="s">
        <v>407</v>
      </c>
      <c r="B65" s="87">
        <v>10</v>
      </c>
      <c r="C65" s="87">
        <v>11.2</v>
      </c>
      <c r="D65" s="21">
        <f>ROUND(SUM(D66:D67),0)</f>
        <v>4775</v>
      </c>
      <c r="E65" s="47"/>
      <c r="F65" s="66"/>
      <c r="G65" s="16"/>
      <c r="H65" s="2"/>
      <c r="I65" s="2"/>
      <c r="J65" s="2"/>
      <c r="K65" s="2"/>
      <c r="L65" s="2"/>
      <c r="M65" s="2"/>
      <c r="N65" s="2"/>
      <c r="O65" s="2"/>
      <c r="P65" s="2"/>
      <c r="Q65" s="2"/>
      <c r="R65" s="2"/>
      <c r="S65" s="2"/>
      <c r="T65" s="2"/>
      <c r="U65" s="2"/>
      <c r="V65" s="2"/>
    </row>
    <row r="66" spans="1:22">
      <c r="A66" s="23" t="s">
        <v>282</v>
      </c>
      <c r="B66" s="88"/>
      <c r="C66" s="88"/>
      <c r="D66" s="20">
        <v>1712</v>
      </c>
      <c r="E66" s="154"/>
      <c r="F66" s="66"/>
      <c r="G66" s="16"/>
      <c r="H66" s="2"/>
      <c r="I66" s="2"/>
      <c r="J66" s="2"/>
      <c r="K66" s="2"/>
      <c r="L66" s="2"/>
      <c r="M66" s="2"/>
      <c r="N66" s="2"/>
      <c r="O66" s="2"/>
      <c r="P66" s="2"/>
      <c r="Q66" s="2"/>
      <c r="R66" s="2"/>
      <c r="S66" s="2"/>
      <c r="T66" s="2"/>
      <c r="U66" s="2"/>
      <c r="V66" s="2"/>
    </row>
    <row r="67" spans="1:22" ht="15.75" thickBot="1">
      <c r="A67" s="19" t="s">
        <v>408</v>
      </c>
      <c r="B67" s="89"/>
      <c r="C67" s="89"/>
      <c r="D67" s="120">
        <v>3063</v>
      </c>
      <c r="E67" s="156"/>
      <c r="F67" s="66"/>
      <c r="G67" s="16"/>
      <c r="H67" s="2"/>
      <c r="I67" s="2"/>
      <c r="J67" s="2"/>
      <c r="K67" s="2"/>
      <c r="L67" s="2"/>
      <c r="M67" s="2"/>
      <c r="N67" s="2"/>
      <c r="O67" s="2"/>
      <c r="P67" s="2"/>
      <c r="Q67" s="2"/>
      <c r="R67" s="2"/>
      <c r="S67" s="2"/>
      <c r="T67" s="2"/>
      <c r="U67" s="2"/>
      <c r="V67" s="2"/>
    </row>
    <row r="68" spans="1:22">
      <c r="A68" s="243" t="s">
        <v>409</v>
      </c>
      <c r="B68" s="125">
        <v>12.5</v>
      </c>
      <c r="C68" s="125">
        <v>14</v>
      </c>
      <c r="D68" s="244">
        <f>ROUND(SUM(D69:D70),0)</f>
        <v>4981</v>
      </c>
      <c r="E68" s="218"/>
      <c r="F68" s="66"/>
      <c r="G68" s="16"/>
      <c r="H68" s="2"/>
      <c r="I68" s="2"/>
      <c r="J68" s="2"/>
      <c r="K68" s="2"/>
      <c r="L68" s="2"/>
      <c r="M68" s="2"/>
      <c r="N68" s="2"/>
      <c r="O68" s="2"/>
      <c r="P68" s="2"/>
      <c r="Q68" s="2"/>
      <c r="R68" s="2"/>
      <c r="S68" s="2"/>
      <c r="T68" s="2"/>
      <c r="U68" s="2"/>
      <c r="V68" s="2"/>
    </row>
    <row r="69" spans="1:22">
      <c r="A69" s="1" t="s">
        <v>283</v>
      </c>
      <c r="B69" s="115"/>
      <c r="C69" s="115"/>
      <c r="D69" s="242">
        <v>1763</v>
      </c>
      <c r="E69" s="205"/>
      <c r="F69" s="66"/>
      <c r="G69" s="16"/>
      <c r="H69" s="2"/>
      <c r="I69" s="2"/>
      <c r="J69" s="2"/>
      <c r="K69" s="2"/>
      <c r="L69" s="2"/>
      <c r="M69" s="2"/>
      <c r="N69" s="2"/>
      <c r="O69" s="2"/>
      <c r="P69" s="2"/>
      <c r="Q69" s="2"/>
      <c r="R69" s="2"/>
      <c r="S69" s="2"/>
      <c r="T69" s="2"/>
      <c r="U69" s="2"/>
      <c r="V69" s="2"/>
    </row>
    <row r="70" spans="1:22" ht="15.75" thickBot="1">
      <c r="A70" s="252" t="s">
        <v>400</v>
      </c>
      <c r="B70" s="143"/>
      <c r="C70" s="143"/>
      <c r="D70" s="249">
        <v>3218</v>
      </c>
      <c r="E70" s="208"/>
      <c r="F70" s="66"/>
      <c r="G70" s="16"/>
      <c r="H70" s="2"/>
      <c r="I70" s="2"/>
      <c r="J70" s="2"/>
      <c r="K70" s="2"/>
      <c r="L70" s="2"/>
      <c r="M70" s="2"/>
      <c r="N70" s="2"/>
      <c r="O70" s="2"/>
      <c r="P70" s="2"/>
      <c r="Q70" s="2"/>
      <c r="R70" s="2"/>
      <c r="S70" s="2"/>
      <c r="T70" s="2"/>
      <c r="U70" s="2"/>
      <c r="V70" s="2"/>
    </row>
    <row r="71" spans="1:22">
      <c r="A71" s="22" t="s">
        <v>410</v>
      </c>
      <c r="B71" s="87">
        <v>12.5</v>
      </c>
      <c r="C71" s="87">
        <v>14</v>
      </c>
      <c r="D71" s="21">
        <f>ROUND(SUM(D72:D73),0)</f>
        <v>5163</v>
      </c>
      <c r="E71" s="47"/>
      <c r="F71" s="66"/>
      <c r="G71" s="16"/>
      <c r="H71" s="2"/>
      <c r="I71" s="2"/>
      <c r="J71" s="2"/>
      <c r="K71" s="2"/>
      <c r="L71" s="2"/>
      <c r="M71" s="2"/>
      <c r="N71" s="2"/>
      <c r="O71" s="2"/>
      <c r="P71" s="2"/>
      <c r="Q71" s="2"/>
      <c r="R71" s="2"/>
      <c r="S71" s="2"/>
      <c r="T71" s="2"/>
      <c r="U71" s="2"/>
      <c r="V71" s="2"/>
    </row>
    <row r="72" spans="1:22">
      <c r="A72" s="23" t="s">
        <v>283</v>
      </c>
      <c r="B72" s="88"/>
      <c r="C72" s="88"/>
      <c r="D72" s="20">
        <v>1763</v>
      </c>
      <c r="E72" s="154"/>
      <c r="F72" s="66"/>
      <c r="G72" s="16"/>
      <c r="H72" s="2"/>
      <c r="I72" s="2"/>
      <c r="J72" s="2"/>
      <c r="K72" s="2"/>
      <c r="L72" s="2"/>
      <c r="M72" s="2"/>
      <c r="N72" s="2"/>
      <c r="O72" s="2"/>
      <c r="P72" s="2"/>
      <c r="Q72" s="2"/>
      <c r="R72" s="2"/>
      <c r="S72" s="2"/>
      <c r="T72" s="2"/>
      <c r="U72" s="2"/>
      <c r="V72" s="2"/>
    </row>
    <row r="73" spans="1:22" ht="15.75" thickBot="1">
      <c r="A73" s="19" t="s">
        <v>402</v>
      </c>
      <c r="B73" s="89"/>
      <c r="C73" s="89"/>
      <c r="D73" s="120">
        <v>3400</v>
      </c>
      <c r="E73" s="156"/>
      <c r="F73" s="66"/>
      <c r="G73" s="16"/>
      <c r="H73" s="2"/>
      <c r="I73" s="2"/>
      <c r="J73" s="2"/>
      <c r="K73" s="2"/>
      <c r="L73" s="2"/>
      <c r="M73" s="2"/>
      <c r="N73" s="2"/>
      <c r="O73" s="2"/>
      <c r="P73" s="2"/>
      <c r="Q73" s="2"/>
      <c r="R73" s="2"/>
      <c r="S73" s="2"/>
      <c r="T73" s="2"/>
      <c r="U73" s="2"/>
      <c r="V73" s="2"/>
    </row>
    <row r="74" spans="1:22">
      <c r="A74" s="243" t="s">
        <v>411</v>
      </c>
      <c r="B74" s="125">
        <v>14</v>
      </c>
      <c r="C74" s="125">
        <v>16</v>
      </c>
      <c r="D74" s="244">
        <f>ROUND(SUM(D75:D76),0)</f>
        <v>5620</v>
      </c>
      <c r="E74" s="218"/>
      <c r="F74" s="66"/>
      <c r="G74" s="16"/>
      <c r="H74" s="2"/>
      <c r="I74" s="2"/>
      <c r="J74" s="2"/>
      <c r="K74" s="2"/>
      <c r="L74" s="2"/>
      <c r="M74" s="2"/>
      <c r="N74" s="2"/>
      <c r="O74" s="2"/>
      <c r="P74" s="2"/>
      <c r="Q74" s="2"/>
      <c r="R74" s="2"/>
      <c r="S74" s="2"/>
      <c r="T74" s="2"/>
      <c r="U74" s="2"/>
      <c r="V74" s="2"/>
    </row>
    <row r="75" spans="1:22">
      <c r="A75" s="1" t="s">
        <v>284</v>
      </c>
      <c r="B75" s="115"/>
      <c r="C75" s="115"/>
      <c r="D75" s="242">
        <v>1820</v>
      </c>
      <c r="E75" s="205"/>
      <c r="F75" s="66"/>
      <c r="G75" s="16"/>
      <c r="H75" s="2"/>
      <c r="I75" s="2"/>
      <c r="J75" s="2"/>
      <c r="K75" s="2"/>
      <c r="L75" s="2"/>
      <c r="M75" s="2"/>
      <c r="N75" s="2"/>
      <c r="O75" s="2"/>
      <c r="P75" s="2"/>
      <c r="Q75" s="2"/>
      <c r="R75" s="2"/>
      <c r="S75" s="2"/>
      <c r="T75" s="2"/>
      <c r="U75" s="2"/>
      <c r="V75" s="2"/>
    </row>
    <row r="76" spans="1:22" ht="15.75" thickBot="1">
      <c r="A76" s="252" t="s">
        <v>403</v>
      </c>
      <c r="B76" s="143"/>
      <c r="C76" s="143"/>
      <c r="D76" s="249">
        <v>3800</v>
      </c>
      <c r="E76" s="208"/>
      <c r="F76" s="66"/>
      <c r="G76" s="16"/>
      <c r="H76" s="2"/>
      <c r="I76" s="2"/>
      <c r="J76" s="2"/>
      <c r="K76" s="2"/>
      <c r="L76" s="2"/>
      <c r="M76" s="2"/>
      <c r="N76" s="2"/>
      <c r="O76" s="2"/>
      <c r="P76" s="2"/>
      <c r="Q76" s="2"/>
      <c r="R76" s="2"/>
      <c r="S76" s="2"/>
      <c r="T76" s="2"/>
      <c r="U76" s="2"/>
      <c r="V76" s="2"/>
    </row>
    <row r="77" spans="1:22">
      <c r="A77" s="22" t="s">
        <v>430</v>
      </c>
      <c r="B77" s="87">
        <v>14</v>
      </c>
      <c r="C77" s="87">
        <v>16</v>
      </c>
      <c r="D77" s="21">
        <f>ROUND(SUM(D78:D79),0)</f>
        <v>5843</v>
      </c>
      <c r="E77" s="47"/>
      <c r="F77" s="66"/>
      <c r="G77" s="16"/>
      <c r="H77" s="2"/>
      <c r="I77" s="2"/>
      <c r="J77" s="2"/>
      <c r="K77" s="2"/>
      <c r="L77" s="2"/>
      <c r="M77" s="2"/>
      <c r="N77" s="2"/>
      <c r="O77" s="2"/>
      <c r="P77" s="2"/>
      <c r="Q77" s="2"/>
      <c r="R77" s="2"/>
      <c r="S77" s="2"/>
      <c r="T77" s="2"/>
      <c r="U77" s="2"/>
      <c r="V77" s="2"/>
    </row>
    <row r="78" spans="1:22">
      <c r="A78" s="23" t="s">
        <v>284</v>
      </c>
      <c r="B78" s="88"/>
      <c r="C78" s="88"/>
      <c r="D78" s="20">
        <v>1820</v>
      </c>
      <c r="E78" s="154"/>
      <c r="F78" s="66"/>
      <c r="G78" s="16"/>
      <c r="H78" s="2"/>
      <c r="I78" s="2"/>
      <c r="J78" s="2"/>
      <c r="K78" s="2"/>
      <c r="L78" s="2"/>
      <c r="M78" s="2"/>
      <c r="N78" s="2"/>
      <c r="O78" s="2"/>
      <c r="P78" s="2"/>
      <c r="Q78" s="2"/>
      <c r="R78" s="2"/>
      <c r="S78" s="2"/>
      <c r="T78" s="2"/>
      <c r="U78" s="2"/>
      <c r="V78" s="2"/>
    </row>
    <row r="79" spans="1:22" ht="15.75" thickBot="1">
      <c r="A79" s="19" t="s">
        <v>404</v>
      </c>
      <c r="B79" s="89"/>
      <c r="C79" s="89"/>
      <c r="D79" s="120">
        <v>4023</v>
      </c>
      <c r="E79" s="156"/>
      <c r="F79" s="66"/>
      <c r="G79" s="16"/>
      <c r="H79" s="2"/>
      <c r="I79" s="2"/>
      <c r="J79" s="2"/>
      <c r="K79" s="2"/>
      <c r="L79" s="2"/>
      <c r="M79" s="2"/>
      <c r="N79" s="2"/>
      <c r="O79" s="2"/>
      <c r="P79" s="2"/>
      <c r="Q79" s="2"/>
      <c r="R79" s="2"/>
      <c r="S79" s="2"/>
      <c r="T79" s="2"/>
      <c r="U79" s="2"/>
      <c r="V79" s="2"/>
    </row>
    <row r="80" spans="1:22" ht="69.75" customHeight="1" thickBot="1">
      <c r="A80" s="392" t="s">
        <v>23</v>
      </c>
      <c r="B80" s="393"/>
      <c r="C80" s="393"/>
      <c r="D80" s="393"/>
      <c r="E80" s="393"/>
      <c r="F80" s="66"/>
      <c r="G80" s="16"/>
      <c r="H80" s="2"/>
      <c r="I80" s="2"/>
      <c r="J80" s="2"/>
      <c r="K80" s="2"/>
      <c r="L80" s="2"/>
      <c r="M80" s="2"/>
      <c r="N80" s="2"/>
      <c r="O80" s="2"/>
      <c r="P80" s="2"/>
      <c r="Q80" s="2"/>
      <c r="R80" s="2"/>
      <c r="S80" s="2"/>
      <c r="T80" s="2"/>
      <c r="U80" s="2"/>
      <c r="V80" s="2"/>
    </row>
    <row r="81" spans="1:22">
      <c r="A81" s="243" t="s">
        <v>412</v>
      </c>
      <c r="B81" s="125">
        <v>10</v>
      </c>
      <c r="C81" s="125">
        <v>11.2</v>
      </c>
      <c r="D81" s="244">
        <f>ROUND(SUM(D82:D84),0)</f>
        <v>4069</v>
      </c>
      <c r="E81" s="218"/>
      <c r="F81" s="66"/>
      <c r="G81" s="16"/>
      <c r="H81" s="2"/>
      <c r="I81" s="2"/>
      <c r="J81" s="2"/>
      <c r="K81" s="2"/>
      <c r="L81" s="2"/>
      <c r="M81" s="2"/>
      <c r="N81" s="2"/>
      <c r="O81" s="2"/>
      <c r="P81" s="2"/>
      <c r="Q81" s="2"/>
      <c r="R81" s="2"/>
      <c r="S81" s="2"/>
      <c r="T81" s="2"/>
      <c r="U81" s="2"/>
      <c r="V81" s="2"/>
    </row>
    <row r="82" spans="1:22">
      <c r="A82" s="1" t="s">
        <v>54</v>
      </c>
      <c r="B82" s="115"/>
      <c r="C82" s="115"/>
      <c r="D82" s="242">
        <v>1207</v>
      </c>
      <c r="E82" s="205"/>
      <c r="F82" s="66"/>
      <c r="G82" s="16"/>
      <c r="H82" s="2"/>
      <c r="I82" s="2"/>
      <c r="J82" s="2"/>
      <c r="K82" s="2"/>
      <c r="L82" s="2"/>
      <c r="M82" s="2"/>
      <c r="N82" s="2"/>
      <c r="O82" s="2"/>
      <c r="P82" s="2"/>
      <c r="Q82" s="2"/>
      <c r="R82" s="2"/>
      <c r="S82" s="2"/>
      <c r="T82" s="2"/>
      <c r="U82" s="2"/>
      <c r="V82" s="2"/>
    </row>
    <row r="83" spans="1:22">
      <c r="A83" s="251" t="s">
        <v>398</v>
      </c>
      <c r="B83" s="237"/>
      <c r="C83" s="237"/>
      <c r="D83" s="242">
        <v>2787</v>
      </c>
      <c r="E83" s="205"/>
      <c r="F83" s="66"/>
      <c r="G83" s="16"/>
      <c r="H83" s="2"/>
      <c r="I83" s="2"/>
      <c r="J83" s="2"/>
      <c r="K83" s="2"/>
      <c r="L83" s="2"/>
      <c r="M83" s="2"/>
      <c r="N83" s="2"/>
      <c r="O83" s="2"/>
      <c r="P83" s="2"/>
      <c r="Q83" s="2"/>
      <c r="R83" s="2"/>
      <c r="S83" s="2"/>
      <c r="T83" s="2"/>
      <c r="U83" s="2"/>
      <c r="V83" s="2"/>
    </row>
    <row r="84" spans="1:22" ht="15.75" thickBot="1">
      <c r="A84" s="233" t="s">
        <v>236</v>
      </c>
      <c r="B84" s="191"/>
      <c r="C84" s="191"/>
      <c r="D84" s="242">
        <v>75</v>
      </c>
      <c r="E84" s="208"/>
      <c r="F84" s="66"/>
      <c r="G84" s="16"/>
      <c r="H84" s="2"/>
      <c r="I84" s="2"/>
      <c r="J84" s="2"/>
      <c r="K84" s="2"/>
      <c r="L84" s="2"/>
      <c r="M84" s="2"/>
      <c r="N84" s="2"/>
      <c r="O84" s="2"/>
      <c r="P84" s="2"/>
      <c r="Q84" s="2"/>
      <c r="R84" s="2"/>
      <c r="S84" s="2"/>
      <c r="T84" s="2"/>
      <c r="U84" s="2"/>
      <c r="V84" s="2"/>
    </row>
    <row r="85" spans="1:22">
      <c r="A85" s="22" t="s">
        <v>413</v>
      </c>
      <c r="B85" s="87">
        <v>10</v>
      </c>
      <c r="C85" s="87">
        <v>11.2</v>
      </c>
      <c r="D85" s="21">
        <f>ROUND(SUM(D86:D88),0)</f>
        <v>4229</v>
      </c>
      <c r="E85" s="47"/>
      <c r="F85" s="66"/>
      <c r="G85" s="16"/>
      <c r="H85" s="2"/>
      <c r="I85" s="2"/>
      <c r="J85" s="2"/>
      <c r="K85" s="2"/>
      <c r="L85" s="2"/>
      <c r="M85" s="2"/>
      <c r="N85" s="2"/>
      <c r="O85" s="2"/>
      <c r="P85" s="2"/>
      <c r="Q85" s="2"/>
      <c r="R85" s="2"/>
      <c r="S85" s="2"/>
      <c r="T85" s="2"/>
      <c r="U85" s="2"/>
      <c r="V85" s="2"/>
    </row>
    <row r="86" spans="1:22">
      <c r="A86" s="23" t="s">
        <v>54</v>
      </c>
      <c r="B86" s="88"/>
      <c r="C86" s="88"/>
      <c r="D86" s="20">
        <v>1207</v>
      </c>
      <c r="E86" s="154"/>
      <c r="F86" s="66"/>
      <c r="G86" s="16"/>
      <c r="H86" s="2"/>
      <c r="I86" s="2"/>
      <c r="J86" s="2"/>
      <c r="K86" s="2"/>
      <c r="L86" s="2"/>
      <c r="M86" s="2"/>
      <c r="N86" s="2"/>
      <c r="O86" s="2"/>
      <c r="P86" s="2"/>
      <c r="Q86" s="2"/>
      <c r="R86" s="2"/>
      <c r="S86" s="2"/>
      <c r="T86" s="2"/>
      <c r="U86" s="2"/>
      <c r="V86" s="2"/>
    </row>
    <row r="87" spans="1:22">
      <c r="A87" s="24" t="s">
        <v>408</v>
      </c>
      <c r="B87" s="111"/>
      <c r="C87" s="111"/>
      <c r="D87" s="20">
        <v>2947</v>
      </c>
      <c r="E87" s="154"/>
      <c r="F87" s="66"/>
      <c r="G87" s="16"/>
      <c r="H87" s="2"/>
      <c r="I87" s="2"/>
      <c r="J87" s="2"/>
      <c r="K87" s="2"/>
      <c r="L87" s="2"/>
      <c r="M87" s="2"/>
      <c r="N87" s="2"/>
      <c r="O87" s="2"/>
      <c r="P87" s="2"/>
      <c r="Q87" s="2"/>
      <c r="R87" s="2"/>
      <c r="S87" s="2"/>
      <c r="T87" s="2"/>
      <c r="U87" s="2"/>
      <c r="V87" s="2"/>
    </row>
    <row r="88" spans="1:22" ht="15.75" thickBot="1">
      <c r="A88" s="26" t="s">
        <v>236</v>
      </c>
      <c r="B88" s="97"/>
      <c r="C88" s="97"/>
      <c r="D88" s="120">
        <v>75</v>
      </c>
      <c r="E88" s="156"/>
      <c r="F88" s="66"/>
      <c r="G88" s="16"/>
      <c r="H88" s="2"/>
      <c r="I88" s="2"/>
      <c r="J88" s="2"/>
      <c r="K88" s="2"/>
      <c r="L88" s="2"/>
      <c r="M88" s="2"/>
      <c r="N88" s="2"/>
      <c r="O88" s="2"/>
      <c r="P88" s="2"/>
      <c r="Q88" s="2"/>
      <c r="R88" s="2"/>
      <c r="S88" s="2"/>
      <c r="T88" s="2"/>
      <c r="U88" s="2"/>
      <c r="V88" s="2"/>
    </row>
    <row r="89" spans="1:22">
      <c r="A89" s="243" t="s">
        <v>414</v>
      </c>
      <c r="B89" s="125">
        <v>12.5</v>
      </c>
      <c r="C89" s="125">
        <v>14</v>
      </c>
      <c r="D89" s="244">
        <f>ROUND(SUM(D90:D92),0)</f>
        <v>4874</v>
      </c>
      <c r="E89" s="218"/>
      <c r="F89" s="66"/>
      <c r="G89" s="16"/>
      <c r="H89" s="2"/>
      <c r="I89" s="2"/>
      <c r="J89" s="2"/>
      <c r="K89" s="2"/>
      <c r="L89" s="2"/>
      <c r="M89" s="2"/>
      <c r="N89" s="2"/>
      <c r="O89" s="2"/>
      <c r="P89" s="2"/>
      <c r="Q89" s="2"/>
      <c r="R89" s="2"/>
      <c r="S89" s="2"/>
      <c r="T89" s="2"/>
      <c r="U89" s="2"/>
      <c r="V89" s="2"/>
    </row>
    <row r="90" spans="1:22">
      <c r="A90" s="1" t="s">
        <v>55</v>
      </c>
      <c r="B90" s="115"/>
      <c r="C90" s="115"/>
      <c r="D90" s="242">
        <v>1632</v>
      </c>
      <c r="E90" s="205"/>
      <c r="F90" s="66"/>
      <c r="G90" s="16"/>
      <c r="H90" s="2"/>
      <c r="I90" s="2"/>
      <c r="J90" s="2"/>
      <c r="K90" s="2"/>
      <c r="L90" s="2"/>
      <c r="M90" s="2"/>
      <c r="N90" s="2"/>
      <c r="O90" s="2"/>
      <c r="P90" s="2"/>
      <c r="Q90" s="2"/>
      <c r="R90" s="2"/>
      <c r="S90" s="2"/>
      <c r="T90" s="2"/>
      <c r="U90" s="2"/>
      <c r="V90" s="2"/>
    </row>
    <row r="91" spans="1:22">
      <c r="A91" s="251" t="s">
        <v>400</v>
      </c>
      <c r="B91" s="237"/>
      <c r="C91" s="237"/>
      <c r="D91" s="242">
        <v>3167</v>
      </c>
      <c r="E91" s="205"/>
      <c r="F91" s="66"/>
      <c r="G91" s="16"/>
      <c r="H91" s="2"/>
      <c r="I91" s="2"/>
      <c r="J91" s="2"/>
      <c r="K91" s="2"/>
      <c r="L91" s="2"/>
      <c r="M91" s="2"/>
      <c r="N91" s="2"/>
      <c r="O91" s="2"/>
      <c r="P91" s="2"/>
      <c r="Q91" s="2"/>
      <c r="R91" s="2"/>
      <c r="S91" s="2"/>
      <c r="T91" s="2"/>
      <c r="U91" s="2"/>
      <c r="V91" s="2"/>
    </row>
    <row r="92" spans="1:22" ht="15.75" thickBot="1">
      <c r="A92" s="233" t="s">
        <v>236</v>
      </c>
      <c r="B92" s="191"/>
      <c r="C92" s="191"/>
      <c r="D92" s="242">
        <v>75</v>
      </c>
      <c r="E92" s="208"/>
      <c r="F92" s="66"/>
      <c r="G92" s="16"/>
      <c r="H92" s="2"/>
      <c r="I92" s="2"/>
      <c r="J92" s="2"/>
      <c r="K92" s="2"/>
      <c r="L92" s="2"/>
      <c r="M92" s="2"/>
      <c r="N92" s="2"/>
      <c r="O92" s="2"/>
      <c r="P92" s="2"/>
      <c r="Q92" s="2"/>
      <c r="R92" s="2"/>
      <c r="S92" s="2"/>
      <c r="T92" s="2"/>
      <c r="U92" s="2"/>
      <c r="V92" s="2"/>
    </row>
    <row r="93" spans="1:22">
      <c r="A93" s="22" t="s">
        <v>415</v>
      </c>
      <c r="B93" s="87">
        <v>12.5</v>
      </c>
      <c r="C93" s="87">
        <v>14</v>
      </c>
      <c r="D93" s="21">
        <f>ROUND(SUM(D94:D96),0)</f>
        <v>4979</v>
      </c>
      <c r="E93" s="47"/>
      <c r="F93" s="66"/>
      <c r="G93" s="16"/>
      <c r="H93" s="2"/>
      <c r="I93" s="2"/>
      <c r="J93" s="2"/>
      <c r="K93" s="2"/>
      <c r="L93" s="2"/>
      <c r="M93" s="2"/>
      <c r="N93" s="2"/>
      <c r="O93" s="2"/>
      <c r="P93" s="2"/>
      <c r="Q93" s="2"/>
      <c r="R93" s="2"/>
      <c r="S93" s="2"/>
      <c r="T93" s="2"/>
      <c r="U93" s="2"/>
      <c r="V93" s="2"/>
    </row>
    <row r="94" spans="1:22">
      <c r="A94" s="23" t="s">
        <v>55</v>
      </c>
      <c r="B94" s="88"/>
      <c r="C94" s="88"/>
      <c r="D94" s="20">
        <v>1632</v>
      </c>
      <c r="E94" s="154"/>
      <c r="F94" s="66"/>
      <c r="G94" s="16"/>
      <c r="H94" s="2"/>
      <c r="I94" s="2"/>
      <c r="J94" s="2"/>
      <c r="K94" s="2"/>
      <c r="L94" s="2"/>
      <c r="M94" s="2"/>
      <c r="N94" s="2"/>
      <c r="O94" s="2"/>
      <c r="P94" s="2"/>
      <c r="Q94" s="2"/>
      <c r="R94" s="2"/>
      <c r="S94" s="2"/>
      <c r="T94" s="2"/>
      <c r="U94" s="2"/>
      <c r="V94" s="2"/>
    </row>
    <row r="95" spans="1:22">
      <c r="A95" s="24" t="s">
        <v>416</v>
      </c>
      <c r="B95" s="111"/>
      <c r="C95" s="111"/>
      <c r="D95" s="20">
        <v>3272</v>
      </c>
      <c r="E95" s="154"/>
      <c r="F95" s="66"/>
      <c r="G95" s="16"/>
      <c r="H95" s="2"/>
      <c r="I95" s="2"/>
      <c r="J95" s="2"/>
      <c r="K95" s="2"/>
      <c r="L95" s="2"/>
      <c r="M95" s="2"/>
      <c r="N95" s="2"/>
      <c r="O95" s="2"/>
      <c r="P95" s="2"/>
      <c r="Q95" s="2"/>
      <c r="R95" s="2"/>
      <c r="S95" s="2"/>
      <c r="T95" s="2"/>
      <c r="U95" s="2"/>
      <c r="V95" s="2"/>
    </row>
    <row r="96" spans="1:22" ht="15.75" thickBot="1">
      <c r="A96" s="26" t="s">
        <v>236</v>
      </c>
      <c r="B96" s="97"/>
      <c r="C96" s="97"/>
      <c r="D96" s="120">
        <v>75</v>
      </c>
      <c r="E96" s="156"/>
      <c r="F96" s="66"/>
      <c r="G96" s="16"/>
      <c r="H96" s="2"/>
      <c r="I96" s="2"/>
      <c r="J96" s="2"/>
      <c r="K96" s="2"/>
      <c r="L96" s="2"/>
      <c r="M96" s="2"/>
      <c r="N96" s="2"/>
      <c r="O96" s="2"/>
      <c r="P96" s="2"/>
      <c r="Q96" s="2"/>
      <c r="R96" s="2"/>
      <c r="S96" s="2"/>
      <c r="T96" s="2"/>
      <c r="U96" s="2"/>
      <c r="V96" s="2"/>
    </row>
    <row r="97" spans="1:22">
      <c r="A97" s="243" t="s">
        <v>417</v>
      </c>
      <c r="B97" s="125">
        <v>14</v>
      </c>
      <c r="C97" s="125">
        <v>16</v>
      </c>
      <c r="D97" s="244">
        <f>ROUND(SUM(D98:D100),0)</f>
        <v>5580</v>
      </c>
      <c r="E97" s="218"/>
      <c r="F97" s="66"/>
      <c r="G97" s="16"/>
      <c r="H97" s="2"/>
      <c r="I97" s="2"/>
      <c r="J97" s="2"/>
      <c r="K97" s="2"/>
      <c r="L97" s="2"/>
      <c r="M97" s="2"/>
      <c r="N97" s="2"/>
      <c r="O97" s="2"/>
      <c r="P97" s="2"/>
      <c r="Q97" s="2"/>
      <c r="R97" s="2"/>
      <c r="S97" s="2"/>
      <c r="T97" s="2"/>
      <c r="U97" s="2"/>
      <c r="V97" s="2"/>
    </row>
    <row r="98" spans="1:22">
      <c r="A98" s="1" t="s">
        <v>56</v>
      </c>
      <c r="B98" s="115"/>
      <c r="C98" s="115"/>
      <c r="D98" s="242">
        <v>1850</v>
      </c>
      <c r="E98" s="205"/>
      <c r="F98" s="66"/>
      <c r="G98" s="16"/>
      <c r="H98" s="2"/>
      <c r="I98" s="2"/>
      <c r="J98" s="2"/>
      <c r="K98" s="2"/>
      <c r="L98" s="2"/>
      <c r="M98" s="2"/>
      <c r="N98" s="2"/>
      <c r="O98" s="2"/>
      <c r="P98" s="2"/>
      <c r="Q98" s="2"/>
      <c r="R98" s="2"/>
      <c r="S98" s="2"/>
      <c r="T98" s="2"/>
      <c r="U98" s="2"/>
      <c r="V98" s="2"/>
    </row>
    <row r="99" spans="1:22">
      <c r="A99" s="251" t="s">
        <v>403</v>
      </c>
      <c r="B99" s="237"/>
      <c r="C99" s="237"/>
      <c r="D99" s="242">
        <v>3655</v>
      </c>
      <c r="E99" s="205"/>
      <c r="F99" s="66"/>
      <c r="G99" s="16"/>
      <c r="H99" s="2"/>
      <c r="I99" s="2"/>
      <c r="J99" s="2"/>
      <c r="K99" s="2"/>
      <c r="L99" s="2"/>
      <c r="M99" s="2"/>
      <c r="N99" s="2"/>
      <c r="O99" s="2"/>
      <c r="P99" s="2"/>
      <c r="Q99" s="2"/>
      <c r="R99" s="2"/>
      <c r="S99" s="2"/>
      <c r="T99" s="2"/>
      <c r="U99" s="2"/>
      <c r="V99" s="2"/>
    </row>
    <row r="100" spans="1:22" ht="15.75" thickBot="1">
      <c r="A100" s="233" t="s">
        <v>236</v>
      </c>
      <c r="B100" s="191"/>
      <c r="C100" s="191"/>
      <c r="D100" s="242">
        <v>75</v>
      </c>
      <c r="E100" s="208"/>
      <c r="F100" s="66"/>
      <c r="G100" s="16"/>
      <c r="H100" s="2"/>
      <c r="I100" s="2"/>
      <c r="J100" s="2"/>
      <c r="K100" s="2"/>
      <c r="L100" s="2"/>
      <c r="M100" s="2"/>
      <c r="N100" s="2"/>
      <c r="O100" s="2"/>
      <c r="P100" s="2"/>
      <c r="Q100" s="2"/>
      <c r="R100" s="2"/>
      <c r="S100" s="2"/>
      <c r="T100" s="2"/>
      <c r="U100" s="2"/>
      <c r="V100" s="2"/>
    </row>
    <row r="101" spans="1:22">
      <c r="A101" s="22" t="s">
        <v>418</v>
      </c>
      <c r="B101" s="87">
        <v>14</v>
      </c>
      <c r="C101" s="87">
        <v>16</v>
      </c>
      <c r="D101" s="21">
        <f>ROUND(SUM(D102:D104),0)</f>
        <v>5690</v>
      </c>
      <c r="E101" s="47"/>
      <c r="F101" s="66"/>
      <c r="G101" s="16"/>
      <c r="H101" s="2"/>
      <c r="I101" s="2"/>
      <c r="J101" s="2"/>
      <c r="K101" s="2"/>
      <c r="L101" s="2"/>
      <c r="M101" s="2"/>
      <c r="N101" s="2"/>
      <c r="O101" s="2"/>
      <c r="P101" s="2"/>
      <c r="Q101" s="2"/>
      <c r="R101" s="2"/>
      <c r="S101" s="2"/>
      <c r="T101" s="2"/>
      <c r="U101" s="2"/>
      <c r="V101" s="2"/>
    </row>
    <row r="102" spans="1:22">
      <c r="A102" s="23" t="s">
        <v>56</v>
      </c>
      <c r="B102" s="88"/>
      <c r="C102" s="88"/>
      <c r="D102" s="20">
        <v>1850</v>
      </c>
      <c r="E102" s="154"/>
      <c r="F102" s="66"/>
      <c r="G102" s="16"/>
      <c r="H102" s="2"/>
      <c r="I102" s="2"/>
      <c r="J102" s="2"/>
      <c r="K102" s="2"/>
      <c r="L102" s="2"/>
      <c r="M102" s="2"/>
      <c r="N102" s="2"/>
      <c r="O102" s="2"/>
      <c r="P102" s="2"/>
      <c r="Q102" s="2"/>
      <c r="R102" s="2"/>
      <c r="S102" s="2"/>
      <c r="T102" s="2"/>
      <c r="U102" s="2"/>
      <c r="V102" s="2"/>
    </row>
    <row r="103" spans="1:22">
      <c r="A103" s="24" t="s">
        <v>405</v>
      </c>
      <c r="B103" s="111"/>
      <c r="C103" s="111"/>
      <c r="D103" s="20">
        <v>3765</v>
      </c>
      <c r="E103" s="154"/>
      <c r="F103" s="66"/>
      <c r="G103" s="16"/>
      <c r="H103" s="2"/>
      <c r="I103" s="2"/>
      <c r="J103" s="2"/>
      <c r="K103" s="2"/>
      <c r="L103" s="2"/>
      <c r="M103" s="2"/>
      <c r="N103" s="2"/>
      <c r="O103" s="2"/>
      <c r="P103" s="2"/>
      <c r="Q103" s="2"/>
      <c r="R103" s="2"/>
      <c r="S103" s="2"/>
      <c r="T103" s="2"/>
      <c r="U103" s="2"/>
      <c r="V103" s="2"/>
    </row>
    <row r="104" spans="1:22" ht="15.75" thickBot="1">
      <c r="A104" s="26" t="s">
        <v>236</v>
      </c>
      <c r="B104" s="97"/>
      <c r="C104" s="97"/>
      <c r="D104" s="20">
        <v>75</v>
      </c>
      <c r="E104" s="156"/>
      <c r="F104" s="66"/>
      <c r="G104" s="16"/>
      <c r="H104" s="2"/>
      <c r="I104" s="2"/>
      <c r="J104" s="2"/>
      <c r="K104" s="2"/>
      <c r="L104" s="2"/>
      <c r="M104" s="2"/>
      <c r="N104" s="2"/>
      <c r="O104" s="2"/>
      <c r="P104" s="2"/>
      <c r="Q104" s="2"/>
      <c r="R104" s="2"/>
      <c r="S104" s="2"/>
      <c r="T104" s="2"/>
      <c r="U104" s="2"/>
      <c r="V104" s="2"/>
    </row>
    <row r="105" spans="1:22" ht="15.75" thickBot="1">
      <c r="A105" s="400" t="s">
        <v>613</v>
      </c>
      <c r="B105" s="371"/>
      <c r="C105" s="371"/>
      <c r="D105" s="371"/>
      <c r="E105" s="371"/>
      <c r="F105" s="66"/>
      <c r="G105" s="16"/>
      <c r="H105" s="2"/>
      <c r="I105" s="2"/>
      <c r="J105" s="2"/>
      <c r="K105" s="2"/>
      <c r="L105" s="2"/>
      <c r="M105" s="2"/>
      <c r="N105" s="2"/>
      <c r="O105" s="2"/>
      <c r="P105" s="2"/>
      <c r="Q105" s="2"/>
      <c r="R105" s="2"/>
      <c r="S105" s="2"/>
      <c r="T105" s="2"/>
      <c r="U105" s="2"/>
      <c r="V105" s="2"/>
    </row>
    <row r="106" spans="1:22" ht="65.25" customHeight="1" thickBot="1">
      <c r="A106" s="392" t="s">
        <v>24</v>
      </c>
      <c r="B106" s="393"/>
      <c r="C106" s="393"/>
      <c r="D106" s="393"/>
      <c r="E106" s="393"/>
      <c r="F106" s="65"/>
      <c r="G106" s="2"/>
      <c r="H106" s="2"/>
      <c r="I106" s="2"/>
      <c r="J106" s="2"/>
      <c r="K106" s="2"/>
      <c r="L106" s="2"/>
      <c r="M106" s="2"/>
      <c r="N106" s="2"/>
      <c r="O106" s="2"/>
      <c r="P106" s="2"/>
      <c r="Q106" s="2"/>
      <c r="R106" s="2"/>
      <c r="S106" s="2"/>
      <c r="T106" s="2"/>
      <c r="U106" s="2"/>
      <c r="V106" s="2"/>
    </row>
    <row r="107" spans="1:22">
      <c r="A107" s="243" t="s">
        <v>419</v>
      </c>
      <c r="B107" s="125">
        <v>10</v>
      </c>
      <c r="C107" s="125">
        <v>11.2</v>
      </c>
      <c r="D107" s="244">
        <f>ROUND(SUM(D108:D110),0)</f>
        <v>4454</v>
      </c>
      <c r="E107" s="218"/>
      <c r="F107" s="65"/>
      <c r="G107" s="2"/>
      <c r="H107" s="2"/>
      <c r="I107" s="2"/>
      <c r="J107" s="2"/>
      <c r="K107" s="2"/>
      <c r="L107" s="2"/>
      <c r="M107" s="2"/>
      <c r="N107" s="2"/>
      <c r="O107" s="2"/>
      <c r="P107" s="2"/>
      <c r="Q107" s="2"/>
      <c r="R107" s="2"/>
      <c r="S107" s="2"/>
      <c r="T107" s="2"/>
      <c r="U107" s="2"/>
      <c r="V107" s="2"/>
    </row>
    <row r="108" spans="1:22">
      <c r="A108" s="1" t="s">
        <v>59</v>
      </c>
      <c r="B108" s="115"/>
      <c r="C108" s="115"/>
      <c r="D108" s="242">
        <v>1592</v>
      </c>
      <c r="E108" s="205"/>
      <c r="F108" s="65"/>
      <c r="G108" s="2"/>
      <c r="H108" s="2"/>
      <c r="I108" s="2"/>
      <c r="J108" s="2"/>
      <c r="K108" s="2"/>
      <c r="L108" s="2"/>
      <c r="M108" s="2"/>
      <c r="N108" s="2"/>
      <c r="O108" s="2"/>
      <c r="P108" s="2"/>
      <c r="Q108" s="2"/>
      <c r="R108" s="2"/>
      <c r="S108" s="2"/>
      <c r="T108" s="2"/>
      <c r="U108" s="2"/>
      <c r="V108" s="2"/>
    </row>
    <row r="109" spans="1:22">
      <c r="A109" s="251" t="s">
        <v>398</v>
      </c>
      <c r="B109" s="115"/>
      <c r="C109" s="115"/>
      <c r="D109" s="242">
        <v>2787</v>
      </c>
      <c r="E109" s="205"/>
      <c r="F109" s="65"/>
      <c r="G109" s="2"/>
      <c r="H109" s="2"/>
      <c r="I109" s="2"/>
      <c r="J109" s="2"/>
      <c r="K109" s="2"/>
      <c r="L109" s="2"/>
      <c r="M109" s="2"/>
      <c r="N109" s="2"/>
      <c r="O109" s="2"/>
      <c r="P109" s="2"/>
      <c r="Q109" s="2"/>
      <c r="R109" s="2"/>
      <c r="S109" s="2"/>
      <c r="T109" s="2"/>
      <c r="U109" s="2"/>
      <c r="V109" s="2"/>
    </row>
    <row r="110" spans="1:22" ht="15.75" thickBot="1">
      <c r="A110" s="233" t="s">
        <v>236</v>
      </c>
      <c r="B110" s="191"/>
      <c r="C110" s="191"/>
      <c r="D110" s="242">
        <v>75</v>
      </c>
      <c r="E110" s="208"/>
      <c r="F110" s="65"/>
      <c r="G110" s="2"/>
      <c r="H110" s="2"/>
      <c r="I110" s="2"/>
      <c r="J110" s="2"/>
      <c r="K110" s="2"/>
      <c r="L110" s="2"/>
      <c r="M110" s="2"/>
      <c r="N110" s="2"/>
      <c r="O110" s="2"/>
      <c r="P110" s="2"/>
      <c r="Q110" s="2"/>
      <c r="R110" s="2"/>
      <c r="S110" s="2"/>
      <c r="T110" s="2"/>
      <c r="U110" s="2"/>
      <c r="V110" s="2"/>
    </row>
    <row r="111" spans="1:22">
      <c r="A111" s="22" t="s">
        <v>460</v>
      </c>
      <c r="B111" s="87">
        <v>10</v>
      </c>
      <c r="C111" s="87">
        <v>11.2</v>
      </c>
      <c r="D111" s="21">
        <f>ROUND(SUM(D112:D114),0)</f>
        <v>4614</v>
      </c>
      <c r="E111" s="47"/>
      <c r="F111" s="65"/>
      <c r="G111" s="2"/>
      <c r="H111" s="2"/>
      <c r="I111" s="2"/>
      <c r="J111" s="2"/>
      <c r="K111" s="2"/>
      <c r="L111" s="2"/>
      <c r="M111" s="2"/>
      <c r="N111" s="2"/>
      <c r="O111" s="2"/>
      <c r="P111" s="2"/>
      <c r="Q111" s="2"/>
      <c r="R111" s="2"/>
      <c r="S111" s="2"/>
      <c r="T111" s="2"/>
      <c r="U111" s="2"/>
      <c r="V111" s="2"/>
    </row>
    <row r="112" spans="1:22">
      <c r="A112" s="23" t="s">
        <v>59</v>
      </c>
      <c r="B112" s="88"/>
      <c r="C112" s="88"/>
      <c r="D112" s="20">
        <v>1592</v>
      </c>
      <c r="E112" s="154"/>
      <c r="F112" s="65"/>
      <c r="G112" s="2"/>
      <c r="H112" s="2"/>
      <c r="I112" s="2"/>
      <c r="J112" s="2"/>
      <c r="K112" s="2"/>
      <c r="L112" s="2"/>
      <c r="M112" s="2"/>
      <c r="N112" s="2"/>
      <c r="O112" s="2"/>
      <c r="P112" s="2"/>
      <c r="Q112" s="2"/>
      <c r="R112" s="2"/>
      <c r="S112" s="2"/>
      <c r="T112" s="2"/>
      <c r="U112" s="2"/>
      <c r="V112" s="2"/>
    </row>
    <row r="113" spans="1:22">
      <c r="A113" s="24" t="s">
        <v>420</v>
      </c>
      <c r="B113" s="88"/>
      <c r="C113" s="88"/>
      <c r="D113" s="20">
        <v>2947</v>
      </c>
      <c r="E113" s="154"/>
      <c r="F113" s="65"/>
      <c r="G113" s="2"/>
      <c r="H113" s="2"/>
      <c r="I113" s="2"/>
      <c r="J113" s="2"/>
      <c r="K113" s="2"/>
      <c r="L113" s="2"/>
      <c r="M113" s="2"/>
      <c r="N113" s="2"/>
      <c r="O113" s="2"/>
      <c r="P113" s="2"/>
      <c r="Q113" s="2"/>
      <c r="R113" s="2"/>
      <c r="S113" s="2"/>
      <c r="T113" s="2"/>
      <c r="U113" s="2"/>
      <c r="V113" s="2"/>
    </row>
    <row r="114" spans="1:22" ht="15.75" thickBot="1">
      <c r="A114" s="131" t="s">
        <v>236</v>
      </c>
      <c r="B114" s="130"/>
      <c r="C114" s="130"/>
      <c r="D114" s="132">
        <v>75</v>
      </c>
      <c r="E114" s="160"/>
      <c r="F114" s="65"/>
      <c r="G114" s="2"/>
      <c r="H114" s="2"/>
      <c r="I114" s="2"/>
      <c r="J114" s="2"/>
      <c r="K114" s="2"/>
      <c r="L114" s="2"/>
      <c r="M114" s="2"/>
      <c r="N114" s="2"/>
      <c r="O114" s="2"/>
      <c r="P114" s="2"/>
      <c r="Q114" s="2"/>
      <c r="R114" s="2"/>
      <c r="S114" s="2"/>
      <c r="T114" s="2"/>
      <c r="U114" s="2"/>
      <c r="V114" s="2"/>
    </row>
    <row r="115" spans="1:22">
      <c r="A115" s="247" t="s">
        <v>421</v>
      </c>
      <c r="B115" s="209">
        <v>12.5</v>
      </c>
      <c r="C115" s="209">
        <v>14</v>
      </c>
      <c r="D115" s="248">
        <f>ROUND(SUM(D116:D118),0)</f>
        <v>4972</v>
      </c>
      <c r="E115" s="201"/>
      <c r="F115" s="65"/>
      <c r="G115" s="2"/>
      <c r="H115" s="2"/>
      <c r="I115" s="2"/>
      <c r="J115" s="2"/>
      <c r="K115" s="2"/>
      <c r="L115" s="2"/>
      <c r="M115" s="2"/>
      <c r="N115" s="2"/>
      <c r="O115" s="2"/>
      <c r="P115" s="2"/>
      <c r="Q115" s="2"/>
      <c r="R115" s="2"/>
      <c r="S115" s="2"/>
      <c r="T115" s="2"/>
      <c r="U115" s="2"/>
      <c r="V115" s="2"/>
    </row>
    <row r="116" spans="1:22">
      <c r="A116" s="1" t="s">
        <v>60</v>
      </c>
      <c r="B116" s="115"/>
      <c r="C116" s="115"/>
      <c r="D116" s="242">
        <v>1730</v>
      </c>
      <c r="E116" s="205"/>
      <c r="F116" s="65"/>
      <c r="G116" s="2"/>
      <c r="H116" s="2"/>
      <c r="I116" s="2"/>
      <c r="J116" s="2"/>
      <c r="K116" s="2"/>
      <c r="L116" s="2"/>
      <c r="M116" s="2"/>
      <c r="N116" s="2"/>
      <c r="O116" s="2"/>
      <c r="P116" s="2"/>
      <c r="Q116" s="2"/>
      <c r="R116" s="2"/>
      <c r="S116" s="2"/>
      <c r="T116" s="2"/>
      <c r="U116" s="2"/>
      <c r="V116" s="2"/>
    </row>
    <row r="117" spans="1:22">
      <c r="A117" s="251" t="s">
        <v>400</v>
      </c>
      <c r="B117" s="115"/>
      <c r="C117" s="115"/>
      <c r="D117" s="242">
        <v>3167</v>
      </c>
      <c r="E117" s="205"/>
      <c r="F117" s="65"/>
      <c r="G117" s="2"/>
      <c r="H117" s="2"/>
      <c r="I117" s="2"/>
      <c r="J117" s="2"/>
      <c r="K117" s="2"/>
      <c r="L117" s="2"/>
      <c r="M117" s="2"/>
      <c r="N117" s="2"/>
      <c r="O117" s="2"/>
      <c r="P117" s="2"/>
      <c r="Q117" s="2"/>
      <c r="R117" s="2"/>
      <c r="S117" s="2"/>
      <c r="T117" s="2"/>
      <c r="U117" s="2"/>
      <c r="V117" s="2"/>
    </row>
    <row r="118" spans="1:22" ht="15.75" thickBot="1">
      <c r="A118" s="236" t="s">
        <v>236</v>
      </c>
      <c r="B118" s="116"/>
      <c r="C118" s="116"/>
      <c r="D118" s="174">
        <v>75</v>
      </c>
      <c r="E118" s="212"/>
      <c r="F118" s="65"/>
      <c r="G118" s="2"/>
      <c r="H118" s="2"/>
      <c r="I118" s="2"/>
      <c r="J118" s="2"/>
      <c r="K118" s="2"/>
      <c r="L118" s="2"/>
      <c r="M118" s="2"/>
      <c r="N118" s="2"/>
      <c r="O118" s="2"/>
      <c r="P118" s="2"/>
      <c r="Q118" s="2"/>
      <c r="R118" s="2"/>
      <c r="S118" s="2"/>
      <c r="T118" s="2"/>
      <c r="U118" s="2"/>
      <c r="V118" s="2"/>
    </row>
    <row r="119" spans="1:22">
      <c r="A119" s="22" t="s">
        <v>423</v>
      </c>
      <c r="B119" s="87">
        <v>12.5</v>
      </c>
      <c r="C119" s="87">
        <v>14</v>
      </c>
      <c r="D119" s="21">
        <f>ROUND(SUM(D120:D122),0)</f>
        <v>5077</v>
      </c>
      <c r="E119" s="47"/>
      <c r="F119" s="65"/>
      <c r="G119" s="2"/>
      <c r="H119" s="2"/>
      <c r="I119" s="2"/>
      <c r="J119" s="2"/>
      <c r="K119" s="2"/>
      <c r="L119" s="2"/>
      <c r="M119" s="2"/>
      <c r="N119" s="2"/>
      <c r="O119" s="2"/>
      <c r="P119" s="2"/>
      <c r="Q119" s="2"/>
      <c r="R119" s="2"/>
      <c r="S119" s="2"/>
      <c r="T119" s="2"/>
      <c r="U119" s="2"/>
      <c r="V119" s="2"/>
    </row>
    <row r="120" spans="1:22">
      <c r="A120" s="23" t="s">
        <v>60</v>
      </c>
      <c r="B120" s="88"/>
      <c r="C120" s="88"/>
      <c r="D120" s="20">
        <v>1730</v>
      </c>
      <c r="E120" s="154"/>
      <c r="F120" s="65"/>
      <c r="G120" s="2"/>
      <c r="H120" s="2"/>
      <c r="I120" s="2"/>
      <c r="J120" s="2"/>
      <c r="K120" s="2"/>
      <c r="L120" s="2"/>
      <c r="M120" s="2"/>
      <c r="N120" s="2"/>
      <c r="O120" s="2"/>
      <c r="P120" s="2"/>
      <c r="Q120" s="2"/>
      <c r="R120" s="2"/>
      <c r="S120" s="2"/>
      <c r="T120" s="2"/>
      <c r="U120" s="2"/>
      <c r="V120" s="2"/>
    </row>
    <row r="121" spans="1:22">
      <c r="A121" s="24" t="s">
        <v>402</v>
      </c>
      <c r="B121" s="88"/>
      <c r="C121" s="88"/>
      <c r="D121" s="20">
        <v>3272</v>
      </c>
      <c r="E121" s="154"/>
      <c r="F121" s="65"/>
      <c r="G121" s="2"/>
      <c r="H121" s="2"/>
      <c r="I121" s="2"/>
      <c r="J121" s="2"/>
      <c r="K121" s="2"/>
      <c r="L121" s="2"/>
      <c r="M121" s="2"/>
      <c r="N121" s="2"/>
      <c r="O121" s="2"/>
      <c r="P121" s="2"/>
      <c r="Q121" s="2"/>
      <c r="R121" s="2"/>
      <c r="S121" s="2"/>
      <c r="T121" s="2"/>
      <c r="U121" s="2"/>
      <c r="V121" s="2"/>
    </row>
    <row r="122" spans="1:22" ht="15.75" thickBot="1">
      <c r="A122" s="131" t="s">
        <v>236</v>
      </c>
      <c r="B122" s="130"/>
      <c r="C122" s="130"/>
      <c r="D122" s="132">
        <v>75</v>
      </c>
      <c r="E122" s="160"/>
      <c r="F122" s="65"/>
      <c r="G122" s="2"/>
      <c r="H122" s="2"/>
      <c r="I122" s="2"/>
      <c r="J122" s="2"/>
      <c r="K122" s="2"/>
      <c r="L122" s="2"/>
      <c r="M122" s="2"/>
      <c r="N122" s="2"/>
      <c r="O122" s="2"/>
      <c r="P122" s="2"/>
      <c r="Q122" s="2"/>
      <c r="R122" s="2"/>
      <c r="S122" s="2"/>
      <c r="T122" s="2"/>
      <c r="U122" s="2"/>
      <c r="V122" s="2"/>
    </row>
    <row r="123" spans="1:22">
      <c r="A123" s="247" t="s">
        <v>424</v>
      </c>
      <c r="B123" s="209">
        <v>14</v>
      </c>
      <c r="C123" s="209">
        <v>16</v>
      </c>
      <c r="D123" s="248">
        <f>ROUND(SUM(D124:D126),0)</f>
        <v>5662</v>
      </c>
      <c r="E123" s="201"/>
      <c r="F123" s="65"/>
      <c r="G123" s="2"/>
      <c r="H123" s="2"/>
      <c r="I123" s="2"/>
      <c r="J123" s="2"/>
      <c r="K123" s="2"/>
      <c r="L123" s="2"/>
      <c r="M123" s="2"/>
      <c r="N123" s="2"/>
      <c r="O123" s="2"/>
      <c r="P123" s="2"/>
      <c r="Q123" s="2"/>
      <c r="R123" s="2"/>
      <c r="S123" s="2"/>
      <c r="T123" s="2"/>
      <c r="U123" s="2"/>
      <c r="V123" s="2"/>
    </row>
    <row r="124" spans="1:22">
      <c r="A124" s="1" t="s">
        <v>61</v>
      </c>
      <c r="B124" s="115"/>
      <c r="C124" s="115"/>
      <c r="D124" s="242">
        <v>1932</v>
      </c>
      <c r="E124" s="205"/>
      <c r="F124" s="65"/>
      <c r="G124" s="2"/>
      <c r="H124" s="2"/>
      <c r="I124" s="2"/>
      <c r="J124" s="2"/>
      <c r="K124" s="2"/>
      <c r="L124" s="2"/>
      <c r="M124" s="2"/>
      <c r="N124" s="2"/>
      <c r="O124" s="2"/>
      <c r="P124" s="2"/>
      <c r="Q124" s="2"/>
      <c r="R124" s="2"/>
      <c r="S124" s="2"/>
      <c r="T124" s="2"/>
      <c r="U124" s="2"/>
      <c r="V124" s="2"/>
    </row>
    <row r="125" spans="1:22">
      <c r="A125" s="251" t="s">
        <v>425</v>
      </c>
      <c r="B125" s="115"/>
      <c r="C125" s="115"/>
      <c r="D125" s="242">
        <v>3655</v>
      </c>
      <c r="E125" s="205"/>
      <c r="F125" s="65"/>
      <c r="G125" s="2"/>
      <c r="H125" s="2"/>
      <c r="I125" s="2"/>
      <c r="J125" s="2"/>
      <c r="K125" s="2"/>
      <c r="L125" s="2"/>
      <c r="M125" s="2"/>
      <c r="N125" s="2"/>
      <c r="O125" s="2"/>
      <c r="P125" s="2"/>
      <c r="Q125" s="2"/>
      <c r="R125" s="2"/>
      <c r="S125" s="2"/>
      <c r="T125" s="2"/>
      <c r="U125" s="2"/>
      <c r="V125" s="2"/>
    </row>
    <row r="126" spans="1:22" ht="15.75" thickBot="1">
      <c r="A126" s="236" t="s">
        <v>236</v>
      </c>
      <c r="B126" s="116"/>
      <c r="C126" s="116"/>
      <c r="D126" s="174">
        <v>75</v>
      </c>
      <c r="E126" s="212"/>
      <c r="F126" s="65"/>
      <c r="G126" s="2"/>
      <c r="H126" s="2"/>
      <c r="I126" s="2"/>
      <c r="J126" s="2"/>
      <c r="K126" s="2"/>
      <c r="L126" s="2"/>
      <c r="M126" s="2"/>
      <c r="N126" s="2"/>
      <c r="O126" s="2"/>
      <c r="P126" s="2"/>
      <c r="Q126" s="2"/>
      <c r="R126" s="2"/>
      <c r="S126" s="2"/>
      <c r="T126" s="2"/>
      <c r="U126" s="2"/>
      <c r="V126" s="2"/>
    </row>
    <row r="127" spans="1:22">
      <c r="A127" s="22" t="s">
        <v>422</v>
      </c>
      <c r="B127" s="87">
        <v>14</v>
      </c>
      <c r="C127" s="87">
        <v>16</v>
      </c>
      <c r="D127" s="21">
        <f>ROUND(SUM(D128:D130),0)</f>
        <v>5772</v>
      </c>
      <c r="E127" s="47"/>
      <c r="F127" s="65"/>
      <c r="G127" s="2"/>
      <c r="H127" s="2"/>
      <c r="I127" s="2"/>
      <c r="J127" s="2"/>
      <c r="K127" s="2"/>
      <c r="L127" s="2"/>
      <c r="M127" s="2"/>
      <c r="N127" s="2"/>
      <c r="O127" s="2"/>
      <c r="P127" s="2"/>
      <c r="Q127" s="2"/>
      <c r="R127" s="2"/>
      <c r="S127" s="2"/>
      <c r="T127" s="2"/>
      <c r="U127" s="2"/>
      <c r="V127" s="2"/>
    </row>
    <row r="128" spans="1:22">
      <c r="A128" s="23" t="s">
        <v>61</v>
      </c>
      <c r="B128" s="88"/>
      <c r="C128" s="88"/>
      <c r="D128" s="20">
        <v>1932</v>
      </c>
      <c r="E128" s="154"/>
      <c r="F128" s="65"/>
      <c r="G128" s="2"/>
      <c r="H128" s="2"/>
      <c r="I128" s="2"/>
      <c r="J128" s="2"/>
      <c r="K128" s="2"/>
      <c r="L128" s="2"/>
      <c r="M128" s="2"/>
      <c r="N128" s="2"/>
      <c r="O128" s="2"/>
      <c r="P128" s="2"/>
      <c r="Q128" s="2"/>
      <c r="R128" s="2"/>
      <c r="S128" s="2"/>
      <c r="T128" s="2"/>
      <c r="U128" s="2"/>
      <c r="V128" s="2"/>
    </row>
    <row r="129" spans="1:22">
      <c r="A129" s="24" t="s">
        <v>405</v>
      </c>
      <c r="B129" s="88"/>
      <c r="C129" s="88"/>
      <c r="D129" s="20">
        <v>3765</v>
      </c>
      <c r="E129" s="154"/>
      <c r="F129" s="65"/>
      <c r="G129" s="2"/>
      <c r="H129" s="2"/>
      <c r="I129" s="2"/>
      <c r="J129" s="2"/>
      <c r="K129" s="2"/>
      <c r="L129" s="2"/>
      <c r="M129" s="2"/>
      <c r="N129" s="2"/>
      <c r="O129" s="2"/>
      <c r="P129" s="2"/>
      <c r="Q129" s="2"/>
      <c r="R129" s="2"/>
      <c r="S129" s="2"/>
      <c r="T129" s="2"/>
      <c r="U129" s="2"/>
      <c r="V129" s="2"/>
    </row>
    <row r="130" spans="1:22" ht="15.75" thickBot="1">
      <c r="A130" s="131" t="s">
        <v>236</v>
      </c>
      <c r="B130" s="130"/>
      <c r="C130" s="130"/>
      <c r="D130" s="132">
        <v>75</v>
      </c>
      <c r="E130" s="160"/>
      <c r="F130" s="65"/>
      <c r="G130" s="2"/>
      <c r="H130" s="2"/>
      <c r="I130" s="2"/>
      <c r="J130" s="2"/>
      <c r="K130" s="2"/>
      <c r="L130" s="2"/>
      <c r="M130" s="2"/>
      <c r="N130" s="2"/>
      <c r="O130" s="2"/>
      <c r="P130" s="2"/>
      <c r="Q130" s="2"/>
      <c r="R130" s="2"/>
      <c r="S130" s="2"/>
      <c r="T130" s="2"/>
      <c r="U130" s="2"/>
      <c r="V130" s="2"/>
    </row>
    <row r="131" spans="1:22">
      <c r="A131" s="247" t="s">
        <v>292</v>
      </c>
      <c r="B131" s="209">
        <v>20</v>
      </c>
      <c r="C131" s="209">
        <v>22.4</v>
      </c>
      <c r="D131" s="248">
        <f>ROUND(SUM(D132:D134),0)</f>
        <v>9043</v>
      </c>
      <c r="E131" s="201"/>
      <c r="F131" s="65"/>
      <c r="G131" s="2"/>
      <c r="H131" s="2"/>
      <c r="I131" s="2"/>
      <c r="J131" s="2"/>
      <c r="K131" s="2"/>
      <c r="L131" s="2"/>
      <c r="M131" s="2"/>
      <c r="N131" s="2"/>
      <c r="O131" s="2"/>
      <c r="P131" s="2"/>
      <c r="Q131" s="2"/>
      <c r="R131" s="2"/>
      <c r="S131" s="2"/>
      <c r="T131" s="2"/>
      <c r="U131" s="2"/>
      <c r="V131" s="2"/>
    </row>
    <row r="132" spans="1:22">
      <c r="A132" s="1" t="s">
        <v>293</v>
      </c>
      <c r="B132" s="115"/>
      <c r="C132" s="115"/>
      <c r="D132" s="242">
        <v>3673</v>
      </c>
      <c r="E132" s="205"/>
      <c r="F132" s="65"/>
      <c r="G132" s="2"/>
      <c r="H132" s="2"/>
      <c r="I132" s="2"/>
      <c r="J132" s="2"/>
      <c r="K132" s="2"/>
      <c r="L132" s="2"/>
      <c r="M132" s="2"/>
      <c r="N132" s="2"/>
      <c r="O132" s="2"/>
      <c r="P132" s="2"/>
      <c r="Q132" s="2"/>
      <c r="R132" s="2"/>
      <c r="S132" s="2"/>
      <c r="T132" s="2"/>
      <c r="U132" s="2"/>
      <c r="V132" s="2"/>
    </row>
    <row r="133" spans="1:22">
      <c r="A133" s="1" t="s">
        <v>294</v>
      </c>
      <c r="B133" s="115"/>
      <c r="C133" s="115"/>
      <c r="D133" s="242">
        <v>5295</v>
      </c>
      <c r="E133" s="205"/>
      <c r="F133" s="65"/>
      <c r="G133" s="2"/>
      <c r="H133" s="2"/>
      <c r="I133" s="2"/>
      <c r="J133" s="2"/>
      <c r="K133" s="2"/>
      <c r="L133" s="2"/>
      <c r="M133" s="2"/>
      <c r="N133" s="2"/>
      <c r="O133" s="2"/>
      <c r="P133" s="2"/>
      <c r="Q133" s="2"/>
      <c r="R133" s="2"/>
      <c r="S133" s="2"/>
      <c r="T133" s="2"/>
      <c r="U133" s="2"/>
      <c r="V133" s="2"/>
    </row>
    <row r="134" spans="1:22" ht="15.75" thickBot="1">
      <c r="A134" s="236" t="s">
        <v>236</v>
      </c>
      <c r="B134" s="116"/>
      <c r="C134" s="116"/>
      <c r="D134" s="174">
        <v>75</v>
      </c>
      <c r="E134" s="212"/>
      <c r="F134" s="65"/>
      <c r="G134" s="2"/>
      <c r="H134" s="2"/>
      <c r="I134" s="2"/>
      <c r="J134" s="2"/>
      <c r="K134" s="2"/>
      <c r="L134" s="2"/>
      <c r="M134" s="2"/>
      <c r="N134" s="2"/>
      <c r="O134" s="2"/>
      <c r="P134" s="2"/>
      <c r="Q134" s="2"/>
      <c r="R134" s="2"/>
      <c r="S134" s="2"/>
      <c r="T134" s="2"/>
      <c r="U134" s="2"/>
      <c r="V134" s="2"/>
    </row>
    <row r="135" spans="1:22">
      <c r="A135" s="22" t="s">
        <v>295</v>
      </c>
      <c r="B135" s="87">
        <v>25</v>
      </c>
      <c r="C135" s="87">
        <v>28</v>
      </c>
      <c r="D135" s="21">
        <f>ROUND(SUM(D136:D138),0)</f>
        <v>9788</v>
      </c>
      <c r="E135" s="47"/>
      <c r="F135" s="65"/>
      <c r="G135" s="2"/>
      <c r="H135" s="2"/>
      <c r="I135" s="2"/>
      <c r="J135" s="2"/>
      <c r="K135" s="2"/>
      <c r="L135" s="2"/>
      <c r="M135" s="2"/>
      <c r="N135" s="2"/>
      <c r="O135" s="2"/>
      <c r="P135" s="2"/>
      <c r="Q135" s="2"/>
      <c r="R135" s="2"/>
      <c r="S135" s="2"/>
      <c r="T135" s="2"/>
      <c r="U135" s="2"/>
      <c r="V135" s="2"/>
    </row>
    <row r="136" spans="1:22">
      <c r="A136" s="23" t="s">
        <v>296</v>
      </c>
      <c r="B136" s="88"/>
      <c r="C136" s="88"/>
      <c r="D136" s="20">
        <v>3805</v>
      </c>
      <c r="E136" s="154"/>
      <c r="F136" s="65"/>
      <c r="G136" s="2"/>
      <c r="H136" s="2"/>
      <c r="I136" s="2"/>
      <c r="J136" s="2"/>
      <c r="K136" s="2"/>
      <c r="L136" s="2"/>
      <c r="M136" s="2"/>
      <c r="N136" s="2"/>
      <c r="O136" s="2"/>
      <c r="P136" s="2"/>
      <c r="Q136" s="2"/>
      <c r="R136" s="2"/>
      <c r="S136" s="2"/>
      <c r="T136" s="2"/>
      <c r="U136" s="2"/>
      <c r="V136" s="2"/>
    </row>
    <row r="137" spans="1:22">
      <c r="A137" s="23" t="s">
        <v>297</v>
      </c>
      <c r="B137" s="88"/>
      <c r="C137" s="88"/>
      <c r="D137" s="20">
        <v>5908</v>
      </c>
      <c r="E137" s="154"/>
      <c r="F137" s="65"/>
      <c r="G137" s="2"/>
      <c r="H137" s="2"/>
      <c r="I137" s="2"/>
      <c r="J137" s="2"/>
      <c r="K137" s="2"/>
      <c r="L137" s="2"/>
      <c r="M137" s="2"/>
      <c r="N137" s="2"/>
      <c r="O137" s="2"/>
      <c r="P137" s="2"/>
      <c r="Q137" s="2"/>
      <c r="R137" s="2"/>
      <c r="S137" s="2"/>
      <c r="T137" s="2"/>
      <c r="U137" s="2"/>
      <c r="V137" s="2"/>
    </row>
    <row r="138" spans="1:22" ht="15.75" thickBot="1">
      <c r="A138" s="26" t="s">
        <v>236</v>
      </c>
      <c r="B138" s="97"/>
      <c r="C138" s="97"/>
      <c r="D138" s="20">
        <v>75</v>
      </c>
      <c r="E138" s="156"/>
      <c r="F138" s="65"/>
      <c r="G138" s="2"/>
      <c r="H138" s="2"/>
      <c r="I138" s="2"/>
      <c r="J138" s="2"/>
      <c r="K138" s="2"/>
      <c r="L138" s="2"/>
      <c r="M138" s="2"/>
      <c r="N138" s="2"/>
      <c r="O138" s="2"/>
      <c r="P138" s="2"/>
      <c r="Q138" s="2"/>
      <c r="R138" s="2"/>
      <c r="S138" s="2"/>
      <c r="T138" s="2"/>
      <c r="U138" s="2"/>
      <c r="V138" s="2"/>
    </row>
    <row r="139" spans="1:22" ht="15.75" thickBot="1">
      <c r="A139" s="400" t="s">
        <v>613</v>
      </c>
      <c r="B139" s="371"/>
      <c r="C139" s="371"/>
      <c r="D139" s="371"/>
      <c r="E139" s="371"/>
      <c r="F139" s="2"/>
      <c r="G139" s="2"/>
      <c r="H139" s="2"/>
      <c r="I139" s="2"/>
      <c r="J139" s="2"/>
      <c r="K139" s="2"/>
      <c r="L139" s="2"/>
      <c r="M139" s="2"/>
      <c r="N139" s="2"/>
      <c r="O139" s="2"/>
      <c r="P139" s="2"/>
      <c r="Q139" s="2"/>
      <c r="R139" s="2"/>
      <c r="S139" s="2"/>
      <c r="T139" s="2"/>
      <c r="U139" s="2"/>
      <c r="V139" s="2"/>
    </row>
    <row r="140" spans="1:22">
      <c r="A140" s="2"/>
      <c r="B140" s="117"/>
      <c r="C140" s="117"/>
      <c r="D140" s="2"/>
      <c r="E140" s="2"/>
      <c r="F140" s="2"/>
      <c r="G140" s="2"/>
      <c r="H140" s="2"/>
      <c r="I140" s="2"/>
      <c r="J140" s="2"/>
      <c r="K140" s="2"/>
      <c r="L140" s="2"/>
      <c r="M140" s="2"/>
      <c r="N140" s="2"/>
      <c r="O140" s="2"/>
      <c r="P140" s="2"/>
      <c r="Q140" s="2"/>
      <c r="R140" s="2"/>
      <c r="S140" s="2"/>
      <c r="T140" s="2"/>
      <c r="U140" s="2"/>
      <c r="V140" s="2"/>
    </row>
    <row r="141" spans="1:22">
      <c r="A141" s="2"/>
      <c r="B141" s="117"/>
      <c r="C141" s="117"/>
      <c r="D141" s="2"/>
      <c r="E141" s="2"/>
      <c r="F141" s="2"/>
      <c r="G141" s="2"/>
      <c r="H141" s="2"/>
      <c r="I141" s="2"/>
      <c r="J141" s="2"/>
      <c r="K141" s="2"/>
      <c r="L141" s="2"/>
      <c r="M141" s="2"/>
      <c r="N141" s="2"/>
      <c r="O141" s="2"/>
      <c r="P141" s="2"/>
      <c r="Q141" s="2"/>
      <c r="R141" s="2"/>
      <c r="S141" s="2"/>
      <c r="T141" s="2"/>
      <c r="U141" s="2"/>
      <c r="V141" s="2"/>
    </row>
    <row r="142" spans="1:22">
      <c r="A142" s="2"/>
      <c r="B142" s="117"/>
      <c r="C142" s="117"/>
      <c r="D142" s="2"/>
      <c r="E142" s="2"/>
      <c r="F142" s="2"/>
      <c r="G142" s="2"/>
      <c r="H142" s="2"/>
      <c r="I142" s="2"/>
      <c r="J142" s="2"/>
      <c r="K142" s="2"/>
      <c r="L142" s="2"/>
      <c r="M142" s="2"/>
      <c r="N142" s="2"/>
      <c r="O142" s="2"/>
      <c r="P142" s="2"/>
      <c r="Q142" s="2"/>
      <c r="R142" s="2"/>
      <c r="S142" s="2"/>
      <c r="T142" s="2"/>
      <c r="U142" s="2"/>
      <c r="V142" s="2"/>
    </row>
    <row r="143" spans="1:22">
      <c r="A143" s="2"/>
      <c r="B143" s="117"/>
      <c r="C143" s="117"/>
      <c r="D143" s="2"/>
      <c r="E143" s="2"/>
      <c r="F143" s="2"/>
      <c r="G143" s="2"/>
      <c r="H143" s="2"/>
      <c r="I143" s="2"/>
      <c r="J143" s="2"/>
      <c r="K143" s="2"/>
      <c r="L143" s="2"/>
      <c r="M143" s="2"/>
      <c r="N143" s="2"/>
      <c r="O143" s="2"/>
      <c r="P143" s="2"/>
      <c r="Q143" s="2"/>
      <c r="R143" s="2"/>
      <c r="S143" s="2"/>
      <c r="T143" s="2"/>
      <c r="U143" s="2"/>
      <c r="V143" s="2"/>
    </row>
    <row r="144" spans="1:22">
      <c r="A144" s="2"/>
      <c r="B144" s="117"/>
      <c r="C144" s="117"/>
      <c r="D144" s="2"/>
      <c r="E144" s="2"/>
      <c r="F144" s="2"/>
      <c r="G144" s="2"/>
      <c r="H144" s="2"/>
      <c r="I144" s="2"/>
      <c r="J144" s="2"/>
      <c r="K144" s="2"/>
      <c r="L144" s="2"/>
      <c r="M144" s="2"/>
      <c r="N144" s="2"/>
      <c r="O144" s="2"/>
      <c r="P144" s="2"/>
      <c r="Q144" s="2"/>
      <c r="R144" s="2"/>
      <c r="S144" s="2"/>
      <c r="T144" s="2"/>
      <c r="U144" s="2"/>
      <c r="V144" s="2"/>
    </row>
    <row r="145" spans="1:22">
      <c r="A145" s="2"/>
      <c r="B145" s="117"/>
      <c r="C145" s="117"/>
      <c r="D145" s="2"/>
      <c r="E145" s="2"/>
      <c r="F145" s="2"/>
      <c r="G145" s="2"/>
      <c r="H145" s="2"/>
      <c r="I145" s="2"/>
      <c r="J145" s="2"/>
      <c r="K145" s="2"/>
      <c r="L145" s="2"/>
      <c r="M145" s="2"/>
      <c r="N145" s="2"/>
      <c r="O145" s="2"/>
      <c r="P145" s="2"/>
      <c r="Q145" s="2"/>
      <c r="R145" s="2"/>
      <c r="S145" s="2"/>
      <c r="T145" s="2"/>
      <c r="U145" s="2"/>
      <c r="V145" s="2"/>
    </row>
    <row r="146" spans="1:22">
      <c r="A146" s="2"/>
      <c r="B146" s="117"/>
      <c r="C146" s="117"/>
      <c r="D146" s="2"/>
      <c r="E146" s="2"/>
      <c r="F146" s="2"/>
      <c r="G146" s="2"/>
      <c r="H146" s="2"/>
      <c r="I146" s="2"/>
      <c r="J146" s="2"/>
      <c r="K146" s="2"/>
      <c r="L146" s="2"/>
      <c r="M146" s="2"/>
      <c r="N146" s="2"/>
      <c r="O146" s="2"/>
      <c r="P146" s="2"/>
      <c r="Q146" s="2"/>
      <c r="R146" s="2"/>
      <c r="S146" s="2"/>
      <c r="T146" s="2"/>
      <c r="U146" s="2"/>
      <c r="V146" s="2"/>
    </row>
    <row r="147" spans="1:22">
      <c r="A147" s="2"/>
      <c r="B147" s="117"/>
      <c r="C147" s="117"/>
      <c r="D147" s="2"/>
      <c r="E147" s="2"/>
      <c r="F147" s="2"/>
      <c r="G147" s="2"/>
      <c r="H147" s="2"/>
      <c r="I147" s="2"/>
      <c r="J147" s="2"/>
      <c r="K147" s="2"/>
      <c r="L147" s="2"/>
      <c r="M147" s="2"/>
      <c r="N147" s="2"/>
      <c r="O147" s="2"/>
      <c r="P147" s="2"/>
      <c r="Q147" s="2"/>
      <c r="R147" s="2"/>
      <c r="S147" s="2"/>
      <c r="T147" s="2"/>
      <c r="U147" s="2"/>
      <c r="V147" s="2"/>
    </row>
    <row r="148" spans="1:22">
      <c r="A148" s="2"/>
      <c r="B148" s="117"/>
      <c r="C148" s="117"/>
      <c r="D148" s="2"/>
      <c r="E148" s="2"/>
      <c r="F148" s="2"/>
      <c r="G148" s="2"/>
      <c r="H148" s="2"/>
      <c r="I148" s="2"/>
      <c r="J148" s="2"/>
      <c r="K148" s="2"/>
      <c r="L148" s="2"/>
      <c r="M148" s="2"/>
      <c r="N148" s="2"/>
      <c r="O148" s="2"/>
      <c r="P148" s="2"/>
      <c r="Q148" s="2"/>
      <c r="R148" s="2"/>
      <c r="S148" s="2"/>
      <c r="T148" s="2"/>
      <c r="U148" s="2"/>
      <c r="V148" s="2"/>
    </row>
    <row r="149" spans="1:22">
      <c r="A149" s="2"/>
      <c r="B149" s="117"/>
      <c r="C149" s="117"/>
      <c r="D149" s="2"/>
      <c r="E149" s="2"/>
      <c r="F149" s="2"/>
      <c r="G149" s="2"/>
      <c r="H149" s="2"/>
      <c r="I149" s="2"/>
      <c r="J149" s="2"/>
      <c r="K149" s="2"/>
      <c r="L149" s="2"/>
      <c r="M149" s="2"/>
      <c r="N149" s="2"/>
      <c r="O149" s="2"/>
      <c r="P149" s="2"/>
      <c r="Q149" s="2"/>
      <c r="R149" s="2"/>
      <c r="S149" s="2"/>
      <c r="T149" s="2"/>
      <c r="U149" s="2"/>
      <c r="V149" s="2"/>
    </row>
    <row r="150" spans="1:22">
      <c r="A150" s="2"/>
      <c r="B150" s="117"/>
      <c r="C150" s="117"/>
      <c r="D150" s="2"/>
      <c r="E150" s="2"/>
      <c r="F150" s="2"/>
      <c r="G150" s="2"/>
      <c r="H150" s="2"/>
      <c r="I150" s="2"/>
      <c r="J150" s="2"/>
      <c r="K150" s="2"/>
      <c r="L150" s="2"/>
      <c r="M150" s="2"/>
      <c r="N150" s="2"/>
      <c r="O150" s="2"/>
      <c r="P150" s="2"/>
      <c r="Q150" s="2"/>
      <c r="R150" s="2"/>
      <c r="S150" s="2"/>
      <c r="T150" s="2"/>
      <c r="U150" s="2"/>
      <c r="V150" s="2"/>
    </row>
    <row r="151" spans="1:22">
      <c r="A151" s="2"/>
      <c r="B151" s="117"/>
      <c r="C151" s="117"/>
      <c r="D151" s="2"/>
      <c r="E151" s="2"/>
      <c r="F151" s="2"/>
      <c r="G151" s="2"/>
      <c r="H151" s="2"/>
      <c r="I151" s="2"/>
      <c r="J151" s="2"/>
      <c r="K151" s="2"/>
      <c r="L151" s="2"/>
      <c r="M151" s="2"/>
      <c r="N151" s="2"/>
      <c r="O151" s="2"/>
      <c r="P151" s="2"/>
      <c r="Q151" s="2"/>
      <c r="R151" s="2"/>
      <c r="S151" s="2"/>
      <c r="T151" s="2"/>
      <c r="U151" s="2"/>
      <c r="V151" s="2"/>
    </row>
    <row r="152" spans="1:22">
      <c r="A152" s="2"/>
      <c r="B152" s="117"/>
      <c r="C152" s="117"/>
      <c r="D152" s="2"/>
      <c r="E152" s="2"/>
      <c r="F152" s="2"/>
      <c r="G152" s="2"/>
      <c r="H152" s="2"/>
      <c r="I152" s="2"/>
      <c r="J152" s="2"/>
      <c r="K152" s="2"/>
      <c r="L152" s="2"/>
      <c r="M152" s="2"/>
      <c r="N152" s="2"/>
      <c r="O152" s="2"/>
      <c r="P152" s="2"/>
      <c r="Q152" s="2"/>
      <c r="R152" s="2"/>
      <c r="S152" s="2"/>
      <c r="T152" s="2"/>
      <c r="U152" s="2"/>
      <c r="V152" s="2"/>
    </row>
    <row r="153" spans="1:22">
      <c r="A153" s="2"/>
      <c r="B153" s="117"/>
      <c r="C153" s="117"/>
      <c r="D153" s="2"/>
      <c r="E153" s="2"/>
      <c r="F153" s="2"/>
      <c r="G153" s="2"/>
      <c r="H153" s="2"/>
      <c r="I153" s="2"/>
      <c r="J153" s="2"/>
      <c r="K153" s="2"/>
      <c r="L153" s="2"/>
      <c r="M153" s="2"/>
      <c r="N153" s="2"/>
      <c r="O153" s="2"/>
      <c r="P153" s="2"/>
      <c r="Q153" s="2"/>
      <c r="R153" s="2"/>
      <c r="S153" s="2"/>
      <c r="T153" s="2"/>
      <c r="U153" s="2"/>
      <c r="V153" s="2"/>
    </row>
    <row r="154" spans="1:22">
      <c r="A154" s="2"/>
      <c r="B154" s="117"/>
      <c r="C154" s="117"/>
      <c r="D154" s="2"/>
      <c r="E154" s="2"/>
      <c r="F154" s="2"/>
      <c r="G154" s="2"/>
      <c r="H154" s="2"/>
      <c r="I154" s="2"/>
      <c r="J154" s="2"/>
      <c r="K154" s="2"/>
      <c r="L154" s="2"/>
      <c r="M154" s="2"/>
      <c r="N154" s="2"/>
      <c r="O154" s="2"/>
      <c r="P154" s="2"/>
      <c r="Q154" s="2"/>
      <c r="R154" s="2"/>
      <c r="S154" s="2"/>
      <c r="T154" s="2"/>
      <c r="U154" s="2"/>
      <c r="V154" s="2"/>
    </row>
    <row r="155" spans="1:22">
      <c r="A155" s="2"/>
      <c r="B155" s="117"/>
      <c r="C155" s="117"/>
      <c r="D155" s="2"/>
      <c r="E155" s="2"/>
      <c r="F155" s="2"/>
      <c r="G155" s="2"/>
      <c r="H155" s="2"/>
      <c r="I155" s="2"/>
      <c r="J155" s="2"/>
      <c r="K155" s="2"/>
      <c r="L155" s="2"/>
      <c r="M155" s="2"/>
      <c r="N155" s="2"/>
      <c r="O155" s="2"/>
      <c r="P155" s="2"/>
      <c r="Q155" s="2"/>
      <c r="R155" s="2"/>
      <c r="S155" s="2"/>
      <c r="T155" s="2"/>
      <c r="U155" s="2"/>
      <c r="V155" s="2"/>
    </row>
    <row r="156" spans="1:22">
      <c r="A156" s="2"/>
      <c r="B156" s="117"/>
      <c r="C156" s="117"/>
      <c r="D156" s="2"/>
      <c r="E156" s="2"/>
      <c r="F156" s="2"/>
      <c r="G156" s="2"/>
      <c r="H156" s="2"/>
      <c r="I156" s="2"/>
      <c r="J156" s="2"/>
      <c r="K156" s="2"/>
      <c r="L156" s="2"/>
      <c r="M156" s="2"/>
      <c r="N156" s="2"/>
      <c r="O156" s="2"/>
      <c r="P156" s="2"/>
      <c r="Q156" s="2"/>
      <c r="R156" s="2"/>
      <c r="S156" s="2"/>
      <c r="T156" s="2"/>
      <c r="U156" s="2"/>
      <c r="V156" s="2"/>
    </row>
    <row r="157" spans="1:22">
      <c r="A157" s="2"/>
      <c r="B157" s="117"/>
      <c r="C157" s="117"/>
      <c r="D157" s="2"/>
      <c r="E157" s="2"/>
      <c r="F157" s="2"/>
      <c r="G157" s="2"/>
      <c r="H157" s="2"/>
      <c r="I157" s="2"/>
      <c r="J157" s="2"/>
      <c r="K157" s="2"/>
      <c r="L157" s="2"/>
      <c r="M157" s="2"/>
      <c r="N157" s="2"/>
      <c r="O157" s="2"/>
      <c r="P157" s="2"/>
      <c r="Q157" s="2"/>
      <c r="R157" s="2"/>
      <c r="S157" s="2"/>
      <c r="T157" s="2"/>
      <c r="U157" s="2"/>
      <c r="V157" s="2"/>
    </row>
    <row r="158" spans="1:22">
      <c r="A158" s="2"/>
      <c r="B158" s="117"/>
      <c r="C158" s="117"/>
      <c r="D158" s="2"/>
      <c r="E158" s="2"/>
      <c r="F158" s="2"/>
      <c r="G158" s="2"/>
      <c r="H158" s="2"/>
      <c r="I158" s="2"/>
      <c r="J158" s="2"/>
      <c r="K158" s="2"/>
      <c r="L158" s="2"/>
      <c r="M158" s="2"/>
      <c r="N158" s="2"/>
      <c r="O158" s="2"/>
      <c r="P158" s="2"/>
      <c r="Q158" s="2"/>
      <c r="R158" s="2"/>
      <c r="S158" s="2"/>
      <c r="T158" s="2"/>
      <c r="U158" s="2"/>
      <c r="V158" s="2"/>
    </row>
    <row r="159" spans="1:22">
      <c r="A159" s="2"/>
      <c r="B159" s="117"/>
      <c r="C159" s="117"/>
      <c r="D159" s="2"/>
      <c r="E159" s="2"/>
      <c r="F159" s="2"/>
      <c r="G159" s="2"/>
      <c r="H159" s="2"/>
      <c r="I159" s="2"/>
      <c r="J159" s="2"/>
      <c r="K159" s="2"/>
      <c r="L159" s="2"/>
      <c r="M159" s="2"/>
      <c r="N159" s="2"/>
      <c r="O159" s="2"/>
      <c r="P159" s="2"/>
      <c r="Q159" s="2"/>
      <c r="R159" s="2"/>
      <c r="S159" s="2"/>
      <c r="T159" s="2"/>
      <c r="U159" s="2"/>
      <c r="V159" s="2"/>
    </row>
    <row r="160" spans="1:22">
      <c r="A160" s="2"/>
      <c r="B160" s="117"/>
      <c r="C160" s="117"/>
      <c r="D160" s="2"/>
      <c r="E160" s="2"/>
      <c r="F160" s="2"/>
      <c r="G160" s="2"/>
      <c r="H160" s="2"/>
      <c r="I160" s="2"/>
      <c r="J160" s="2"/>
      <c r="K160" s="2"/>
      <c r="L160" s="2"/>
      <c r="M160" s="2"/>
      <c r="N160" s="2"/>
      <c r="O160" s="2"/>
      <c r="P160" s="2"/>
      <c r="Q160" s="2"/>
      <c r="R160" s="2"/>
      <c r="S160" s="2"/>
      <c r="T160" s="2"/>
      <c r="U160" s="2"/>
      <c r="V160" s="2"/>
    </row>
    <row r="161" spans="1:22">
      <c r="A161" s="2"/>
      <c r="B161" s="117"/>
      <c r="C161" s="117"/>
      <c r="D161" s="2"/>
      <c r="E161" s="2"/>
      <c r="F161" s="2"/>
      <c r="G161" s="2"/>
      <c r="H161" s="2"/>
      <c r="I161" s="2"/>
      <c r="J161" s="2"/>
      <c r="K161" s="2"/>
      <c r="L161" s="2"/>
      <c r="M161" s="2"/>
      <c r="N161" s="2"/>
      <c r="O161" s="2"/>
      <c r="P161" s="2"/>
      <c r="Q161" s="2"/>
      <c r="R161" s="2"/>
      <c r="S161" s="2"/>
      <c r="T161" s="2"/>
      <c r="U161" s="2"/>
      <c r="V161" s="2"/>
    </row>
    <row r="162" spans="1:22">
      <c r="A162" s="2"/>
      <c r="B162" s="117"/>
      <c r="C162" s="117"/>
      <c r="D162" s="2"/>
      <c r="E162" s="2"/>
      <c r="F162" s="2"/>
      <c r="G162" s="2"/>
      <c r="H162" s="2"/>
      <c r="I162" s="2"/>
      <c r="J162" s="2"/>
      <c r="K162" s="2"/>
      <c r="L162" s="2"/>
      <c r="M162" s="2"/>
      <c r="N162" s="2"/>
      <c r="O162" s="2"/>
      <c r="P162" s="2"/>
      <c r="Q162" s="2"/>
      <c r="R162" s="2"/>
      <c r="S162" s="2"/>
      <c r="T162" s="2"/>
      <c r="U162" s="2"/>
      <c r="V162" s="2"/>
    </row>
    <row r="163" spans="1:22">
      <c r="A163" s="2"/>
      <c r="B163" s="117"/>
      <c r="C163" s="117"/>
      <c r="D163" s="2"/>
      <c r="E163" s="2"/>
      <c r="F163" s="2"/>
      <c r="G163" s="2"/>
      <c r="H163" s="2"/>
      <c r="I163" s="2"/>
      <c r="J163" s="2"/>
      <c r="K163" s="2"/>
      <c r="L163" s="2"/>
      <c r="M163" s="2"/>
      <c r="N163" s="2"/>
      <c r="O163" s="2"/>
      <c r="P163" s="2"/>
      <c r="Q163" s="2"/>
      <c r="R163" s="2"/>
      <c r="S163" s="2"/>
      <c r="T163" s="2"/>
      <c r="U163" s="2"/>
      <c r="V163" s="2"/>
    </row>
    <row r="164" spans="1:22">
      <c r="A164" s="2"/>
      <c r="B164" s="117"/>
      <c r="C164" s="117"/>
      <c r="D164" s="2"/>
      <c r="E164" s="2"/>
      <c r="F164" s="2"/>
      <c r="G164" s="2"/>
      <c r="H164" s="2"/>
      <c r="I164" s="2"/>
      <c r="J164" s="2"/>
      <c r="K164" s="2"/>
      <c r="L164" s="2"/>
      <c r="M164" s="2"/>
      <c r="N164" s="2"/>
      <c r="O164" s="2"/>
      <c r="P164" s="2"/>
      <c r="Q164" s="2"/>
      <c r="R164" s="2"/>
      <c r="S164" s="2"/>
      <c r="T164" s="2"/>
      <c r="U164" s="2"/>
      <c r="V164" s="2"/>
    </row>
    <row r="165" spans="1:22">
      <c r="A165" s="2"/>
      <c r="B165" s="117"/>
      <c r="C165" s="117"/>
      <c r="D165" s="2"/>
      <c r="E165" s="2"/>
      <c r="F165" s="2"/>
      <c r="G165" s="2"/>
      <c r="H165" s="2"/>
      <c r="I165" s="2"/>
      <c r="J165" s="2"/>
      <c r="K165" s="2"/>
      <c r="L165" s="2"/>
      <c r="M165" s="2"/>
      <c r="N165" s="2"/>
      <c r="O165" s="2"/>
      <c r="P165" s="2"/>
      <c r="Q165" s="2"/>
      <c r="R165" s="2"/>
      <c r="S165" s="2"/>
      <c r="T165" s="2"/>
      <c r="U165" s="2"/>
      <c r="V165" s="2"/>
    </row>
    <row r="166" spans="1:22">
      <c r="A166" s="2"/>
      <c r="B166" s="117"/>
      <c r="C166" s="117"/>
      <c r="D166" s="2"/>
      <c r="E166" s="2"/>
      <c r="F166" s="2"/>
      <c r="G166" s="2"/>
      <c r="H166" s="2"/>
      <c r="I166" s="2"/>
      <c r="J166" s="2"/>
      <c r="K166" s="2"/>
      <c r="L166" s="2"/>
      <c r="M166" s="2"/>
      <c r="N166" s="2"/>
      <c r="O166" s="2"/>
      <c r="P166" s="2"/>
      <c r="Q166" s="2"/>
      <c r="R166" s="2"/>
      <c r="S166" s="2"/>
      <c r="T166" s="2"/>
      <c r="U166" s="2"/>
      <c r="V166" s="2"/>
    </row>
    <row r="167" spans="1:22">
      <c r="A167" s="2"/>
      <c r="B167" s="117"/>
      <c r="C167" s="117"/>
      <c r="D167" s="2"/>
      <c r="E167" s="2"/>
      <c r="F167" s="2"/>
      <c r="G167" s="2"/>
      <c r="H167" s="2"/>
      <c r="I167" s="2"/>
      <c r="J167" s="2"/>
      <c r="K167" s="2"/>
      <c r="L167" s="2"/>
      <c r="M167" s="2"/>
      <c r="N167" s="2"/>
      <c r="O167" s="2"/>
      <c r="P167" s="2"/>
      <c r="Q167" s="2"/>
      <c r="R167" s="2"/>
      <c r="S167" s="2"/>
      <c r="T167" s="2"/>
      <c r="U167" s="2"/>
      <c r="V167" s="2"/>
    </row>
    <row r="168" spans="1:22">
      <c r="A168" s="2"/>
      <c r="B168" s="117"/>
      <c r="C168" s="117"/>
      <c r="D168" s="2"/>
      <c r="E168" s="2"/>
      <c r="F168" s="2"/>
      <c r="G168" s="2"/>
      <c r="H168" s="2"/>
      <c r="I168" s="2"/>
      <c r="J168" s="2"/>
      <c r="K168" s="2"/>
      <c r="L168" s="2"/>
      <c r="M168" s="2"/>
      <c r="N168" s="2"/>
      <c r="O168" s="2"/>
      <c r="P168" s="2"/>
      <c r="Q168" s="2"/>
      <c r="R168" s="2"/>
      <c r="S168" s="2"/>
      <c r="T168" s="2"/>
      <c r="U168" s="2"/>
      <c r="V168" s="2"/>
    </row>
    <row r="169" spans="1:22">
      <c r="A169" s="2"/>
      <c r="B169" s="117"/>
      <c r="C169" s="117"/>
      <c r="D169" s="2"/>
      <c r="E169" s="2"/>
      <c r="F169" s="2"/>
      <c r="G169" s="2"/>
      <c r="H169" s="2"/>
      <c r="I169" s="2"/>
      <c r="J169" s="2"/>
      <c r="K169" s="2"/>
      <c r="L169" s="2"/>
      <c r="M169" s="2"/>
      <c r="N169" s="2"/>
      <c r="O169" s="2"/>
      <c r="P169" s="2"/>
      <c r="Q169" s="2"/>
      <c r="R169" s="2"/>
      <c r="S169" s="2"/>
      <c r="T169" s="2"/>
      <c r="U169" s="2"/>
      <c r="V169" s="2"/>
    </row>
    <row r="170" spans="1:22">
      <c r="A170" s="2"/>
      <c r="B170" s="117"/>
      <c r="C170" s="117"/>
      <c r="D170" s="2"/>
      <c r="E170" s="2"/>
      <c r="F170" s="2"/>
      <c r="G170" s="2"/>
      <c r="H170" s="2"/>
      <c r="I170" s="2"/>
      <c r="J170" s="2"/>
      <c r="K170" s="2"/>
      <c r="L170" s="2"/>
      <c r="M170" s="2"/>
      <c r="N170" s="2"/>
      <c r="O170" s="2"/>
      <c r="P170" s="2"/>
      <c r="Q170" s="2"/>
      <c r="R170" s="2"/>
      <c r="S170" s="2"/>
      <c r="T170" s="2"/>
      <c r="U170" s="2"/>
      <c r="V170" s="2"/>
    </row>
    <row r="171" spans="1:22">
      <c r="A171" s="2"/>
      <c r="B171" s="117"/>
      <c r="C171" s="117"/>
      <c r="D171" s="2"/>
      <c r="E171" s="2"/>
      <c r="F171" s="2"/>
      <c r="G171" s="2"/>
      <c r="H171" s="2"/>
      <c r="I171" s="2"/>
      <c r="J171" s="2"/>
      <c r="K171" s="2"/>
      <c r="L171" s="2"/>
      <c r="M171" s="2"/>
      <c r="N171" s="2"/>
      <c r="O171" s="2"/>
      <c r="P171" s="2"/>
      <c r="Q171" s="2"/>
      <c r="R171" s="2"/>
      <c r="S171" s="2"/>
      <c r="T171" s="2"/>
      <c r="U171" s="2"/>
      <c r="V171" s="2"/>
    </row>
    <row r="172" spans="1:22">
      <c r="A172" s="2"/>
      <c r="B172" s="117"/>
      <c r="C172" s="117"/>
      <c r="D172" s="2"/>
      <c r="E172" s="2"/>
      <c r="F172" s="2"/>
      <c r="G172" s="2"/>
      <c r="H172" s="2"/>
      <c r="I172" s="2"/>
      <c r="J172" s="2"/>
      <c r="K172" s="2"/>
      <c r="L172" s="2"/>
      <c r="M172" s="2"/>
      <c r="N172" s="2"/>
      <c r="O172" s="2"/>
      <c r="P172" s="2"/>
      <c r="Q172" s="2"/>
      <c r="R172" s="2"/>
      <c r="S172" s="2"/>
      <c r="T172" s="2"/>
      <c r="U172" s="2"/>
      <c r="V172" s="2"/>
    </row>
    <row r="173" spans="1:22">
      <c r="A173" s="2"/>
      <c r="B173" s="117"/>
      <c r="C173" s="117"/>
      <c r="D173" s="2"/>
      <c r="E173" s="2"/>
      <c r="F173" s="2"/>
      <c r="G173" s="2"/>
      <c r="H173" s="2"/>
      <c r="I173" s="2"/>
      <c r="J173" s="2"/>
      <c r="K173" s="2"/>
      <c r="L173" s="2"/>
      <c r="M173" s="2"/>
      <c r="N173" s="2"/>
      <c r="O173" s="2"/>
      <c r="P173" s="2"/>
      <c r="Q173" s="2"/>
      <c r="R173" s="2"/>
      <c r="S173" s="2"/>
      <c r="T173" s="2"/>
      <c r="U173" s="2"/>
      <c r="V173" s="2"/>
    </row>
    <row r="174" spans="1:22">
      <c r="A174" s="2"/>
      <c r="B174" s="117"/>
      <c r="C174" s="117"/>
      <c r="D174" s="2"/>
      <c r="E174" s="2"/>
      <c r="F174" s="2"/>
      <c r="G174" s="2"/>
      <c r="H174" s="2"/>
      <c r="I174" s="2"/>
      <c r="J174" s="2"/>
      <c r="K174" s="2"/>
      <c r="L174" s="2"/>
      <c r="M174" s="2"/>
      <c r="N174" s="2"/>
      <c r="O174" s="2"/>
      <c r="P174" s="2"/>
      <c r="Q174" s="2"/>
      <c r="R174" s="2"/>
      <c r="S174" s="2"/>
      <c r="T174" s="2"/>
      <c r="U174" s="2"/>
      <c r="V174" s="2"/>
    </row>
    <row r="175" spans="1:22">
      <c r="A175" s="2"/>
      <c r="B175" s="117"/>
      <c r="C175" s="117"/>
      <c r="D175" s="2"/>
      <c r="E175" s="2"/>
      <c r="F175" s="2"/>
      <c r="G175" s="2"/>
      <c r="H175" s="2"/>
      <c r="I175" s="2"/>
      <c r="J175" s="2"/>
      <c r="K175" s="2"/>
      <c r="L175" s="2"/>
      <c r="M175" s="2"/>
      <c r="N175" s="2"/>
      <c r="O175" s="2"/>
      <c r="P175" s="2"/>
      <c r="Q175" s="2"/>
      <c r="R175" s="2"/>
      <c r="S175" s="2"/>
      <c r="T175" s="2"/>
      <c r="U175" s="2"/>
      <c r="V175" s="2"/>
    </row>
    <row r="176" spans="1:22">
      <c r="A176" s="2"/>
      <c r="B176" s="117"/>
      <c r="C176" s="117"/>
      <c r="D176" s="2"/>
      <c r="E176" s="2"/>
      <c r="F176" s="2"/>
      <c r="G176" s="2"/>
      <c r="H176" s="2"/>
      <c r="I176" s="2"/>
      <c r="J176" s="2"/>
      <c r="K176" s="2"/>
      <c r="L176" s="2"/>
      <c r="M176" s="2"/>
      <c r="N176" s="2"/>
      <c r="O176" s="2"/>
      <c r="P176" s="2"/>
      <c r="Q176" s="2"/>
      <c r="R176" s="2"/>
      <c r="S176" s="2"/>
      <c r="T176" s="2"/>
      <c r="U176" s="2"/>
      <c r="V176" s="2"/>
    </row>
    <row r="177" spans="1:22">
      <c r="A177" s="2"/>
      <c r="B177" s="117"/>
      <c r="C177" s="117"/>
      <c r="D177" s="2"/>
      <c r="E177" s="2"/>
      <c r="F177" s="2"/>
      <c r="G177" s="2"/>
      <c r="H177" s="2"/>
      <c r="I177" s="2"/>
      <c r="J177" s="2"/>
      <c r="K177" s="2"/>
      <c r="L177" s="2"/>
      <c r="M177" s="2"/>
      <c r="N177" s="2"/>
      <c r="O177" s="2"/>
      <c r="P177" s="2"/>
      <c r="Q177" s="2"/>
      <c r="R177" s="2"/>
      <c r="S177" s="2"/>
      <c r="T177" s="2"/>
      <c r="U177" s="2"/>
      <c r="V177" s="2"/>
    </row>
    <row r="178" spans="1:22">
      <c r="A178" s="2"/>
      <c r="B178" s="117"/>
      <c r="C178" s="117"/>
      <c r="D178" s="2"/>
      <c r="E178" s="2"/>
      <c r="F178" s="2"/>
      <c r="G178" s="2"/>
      <c r="H178" s="2"/>
      <c r="I178" s="2"/>
      <c r="J178" s="2"/>
      <c r="K178" s="2"/>
      <c r="L178" s="2"/>
      <c r="M178" s="2"/>
      <c r="N178" s="2"/>
      <c r="O178" s="2"/>
      <c r="P178" s="2"/>
      <c r="Q178" s="2"/>
      <c r="R178" s="2"/>
      <c r="S178" s="2"/>
      <c r="T178" s="2"/>
      <c r="U178" s="2"/>
      <c r="V178" s="2"/>
    </row>
    <row r="179" spans="1:22">
      <c r="A179" s="2"/>
      <c r="B179" s="117"/>
      <c r="C179" s="117"/>
      <c r="D179" s="2"/>
      <c r="E179" s="2"/>
      <c r="F179" s="2"/>
      <c r="G179" s="2"/>
      <c r="H179" s="2"/>
      <c r="I179" s="2"/>
      <c r="J179" s="2"/>
      <c r="K179" s="2"/>
      <c r="L179" s="2"/>
      <c r="M179" s="2"/>
      <c r="N179" s="2"/>
      <c r="O179" s="2"/>
      <c r="P179" s="2"/>
      <c r="Q179" s="2"/>
      <c r="R179" s="2"/>
      <c r="S179" s="2"/>
      <c r="T179" s="2"/>
      <c r="U179" s="2"/>
      <c r="V179" s="2"/>
    </row>
    <row r="180" spans="1:22">
      <c r="A180" s="2"/>
      <c r="B180" s="117"/>
      <c r="C180" s="117"/>
      <c r="D180" s="2"/>
      <c r="E180" s="2"/>
      <c r="F180" s="2"/>
      <c r="G180" s="2"/>
      <c r="H180" s="2"/>
      <c r="I180" s="2"/>
      <c r="J180" s="2"/>
      <c r="K180" s="2"/>
      <c r="L180" s="2"/>
      <c r="M180" s="2"/>
      <c r="N180" s="2"/>
      <c r="O180" s="2"/>
      <c r="P180" s="2"/>
      <c r="Q180" s="2"/>
      <c r="R180" s="2"/>
      <c r="S180" s="2"/>
      <c r="T180" s="2"/>
      <c r="U180" s="2"/>
      <c r="V180" s="2"/>
    </row>
    <row r="181" spans="1:22">
      <c r="A181" s="2"/>
      <c r="B181" s="117"/>
      <c r="C181" s="117"/>
      <c r="D181" s="2"/>
      <c r="E181" s="2"/>
      <c r="F181" s="2"/>
      <c r="G181" s="2"/>
      <c r="H181" s="2"/>
      <c r="I181" s="2"/>
      <c r="J181" s="2"/>
      <c r="K181" s="2"/>
      <c r="L181" s="2"/>
      <c r="M181" s="2"/>
      <c r="N181" s="2"/>
      <c r="O181" s="2"/>
      <c r="P181" s="2"/>
      <c r="Q181" s="2"/>
      <c r="R181" s="2"/>
      <c r="S181" s="2"/>
      <c r="T181" s="2"/>
      <c r="U181" s="2"/>
      <c r="V181" s="2"/>
    </row>
    <row r="182" spans="1:22">
      <c r="A182" s="2"/>
      <c r="B182" s="117"/>
      <c r="C182" s="117"/>
      <c r="D182" s="2"/>
      <c r="E182" s="2"/>
      <c r="F182" s="2"/>
      <c r="G182" s="2"/>
      <c r="H182" s="2"/>
      <c r="I182" s="2"/>
      <c r="J182" s="2"/>
      <c r="K182" s="2"/>
      <c r="L182" s="2"/>
      <c r="M182" s="2"/>
      <c r="N182" s="2"/>
      <c r="O182" s="2"/>
      <c r="P182" s="2"/>
      <c r="Q182" s="2"/>
      <c r="R182" s="2"/>
      <c r="S182" s="2"/>
      <c r="T182" s="2"/>
      <c r="U182" s="2"/>
      <c r="V182" s="2"/>
    </row>
    <row r="183" spans="1:22">
      <c r="A183" s="2"/>
      <c r="B183" s="117"/>
      <c r="C183" s="117"/>
      <c r="D183" s="2"/>
      <c r="E183" s="2"/>
      <c r="F183" s="2"/>
      <c r="G183" s="2"/>
      <c r="H183" s="2"/>
      <c r="I183" s="2"/>
      <c r="J183" s="2"/>
      <c r="K183" s="2"/>
      <c r="L183" s="2"/>
      <c r="M183" s="2"/>
      <c r="N183" s="2"/>
      <c r="O183" s="2"/>
      <c r="P183" s="2"/>
      <c r="Q183" s="2"/>
      <c r="R183" s="2"/>
      <c r="S183" s="2"/>
      <c r="T183" s="2"/>
      <c r="U183" s="2"/>
      <c r="V183" s="2"/>
    </row>
    <row r="184" spans="1:22">
      <c r="A184" s="2"/>
      <c r="B184" s="117"/>
      <c r="C184" s="117"/>
      <c r="D184" s="2"/>
      <c r="E184" s="2"/>
      <c r="F184" s="2"/>
      <c r="G184" s="2"/>
      <c r="H184" s="2"/>
      <c r="I184" s="2"/>
      <c r="J184" s="2"/>
      <c r="K184" s="2"/>
      <c r="L184" s="2"/>
      <c r="M184" s="2"/>
      <c r="N184" s="2"/>
      <c r="O184" s="2"/>
      <c r="P184" s="2"/>
      <c r="Q184" s="2"/>
      <c r="R184" s="2"/>
      <c r="S184" s="2"/>
      <c r="T184" s="2"/>
      <c r="U184" s="2"/>
      <c r="V184" s="2"/>
    </row>
    <row r="185" spans="1:22">
      <c r="A185" s="2"/>
      <c r="B185" s="117"/>
      <c r="C185" s="117"/>
      <c r="D185" s="2"/>
      <c r="E185" s="2"/>
      <c r="F185" s="2"/>
      <c r="G185" s="2"/>
      <c r="H185" s="2"/>
      <c r="I185" s="2"/>
      <c r="J185" s="2"/>
      <c r="K185" s="2"/>
      <c r="L185" s="2"/>
      <c r="M185" s="2"/>
      <c r="N185" s="2"/>
      <c r="O185" s="2"/>
      <c r="P185" s="2"/>
      <c r="Q185" s="2"/>
      <c r="R185" s="2"/>
      <c r="S185" s="2"/>
      <c r="T185" s="2"/>
      <c r="U185" s="2"/>
      <c r="V185" s="2"/>
    </row>
    <row r="186" spans="1:22">
      <c r="A186" s="2"/>
      <c r="B186" s="117"/>
      <c r="C186" s="117"/>
      <c r="D186" s="2"/>
      <c r="E186" s="2"/>
      <c r="F186" s="2"/>
      <c r="G186" s="2"/>
      <c r="H186" s="2"/>
      <c r="I186" s="2"/>
      <c r="J186" s="2"/>
      <c r="K186" s="2"/>
      <c r="L186" s="2"/>
      <c r="M186" s="2"/>
      <c r="N186" s="2"/>
      <c r="O186" s="2"/>
      <c r="P186" s="2"/>
      <c r="Q186" s="2"/>
      <c r="R186" s="2"/>
      <c r="S186" s="2"/>
      <c r="T186" s="2"/>
      <c r="U186" s="2"/>
      <c r="V186" s="2"/>
    </row>
    <row r="187" spans="1:22">
      <c r="A187" s="2"/>
      <c r="B187" s="117"/>
      <c r="C187" s="117"/>
      <c r="D187" s="2"/>
      <c r="E187" s="2"/>
      <c r="F187" s="2"/>
      <c r="G187" s="2"/>
      <c r="H187" s="2"/>
      <c r="I187" s="2"/>
      <c r="J187" s="2"/>
      <c r="K187" s="2"/>
      <c r="L187" s="2"/>
      <c r="M187" s="2"/>
      <c r="N187" s="2"/>
      <c r="O187" s="2"/>
      <c r="P187" s="2"/>
      <c r="Q187" s="2"/>
      <c r="R187" s="2"/>
      <c r="S187" s="2"/>
      <c r="T187" s="2"/>
      <c r="U187" s="2"/>
      <c r="V187" s="2"/>
    </row>
    <row r="188" spans="1:22">
      <c r="A188" s="2"/>
      <c r="B188" s="117"/>
      <c r="C188" s="117"/>
      <c r="D188" s="2"/>
      <c r="E188" s="2"/>
      <c r="F188" s="2"/>
      <c r="G188" s="2"/>
      <c r="H188" s="2"/>
      <c r="I188" s="2"/>
      <c r="J188" s="2"/>
      <c r="K188" s="2"/>
      <c r="L188" s="2"/>
      <c r="M188" s="2"/>
      <c r="N188" s="2"/>
      <c r="O188" s="2"/>
      <c r="P188" s="2"/>
      <c r="Q188" s="2"/>
      <c r="R188" s="2"/>
      <c r="S188" s="2"/>
      <c r="T188" s="2"/>
      <c r="U188" s="2"/>
      <c r="V188" s="2"/>
    </row>
    <row r="189" spans="1:22">
      <c r="A189" s="2"/>
      <c r="B189" s="117"/>
      <c r="C189" s="117"/>
      <c r="D189" s="2"/>
      <c r="E189" s="2"/>
      <c r="F189" s="2"/>
      <c r="G189" s="2"/>
      <c r="H189" s="2"/>
      <c r="I189" s="2"/>
      <c r="J189" s="2"/>
      <c r="K189" s="2"/>
      <c r="L189" s="2"/>
      <c r="M189" s="2"/>
      <c r="N189" s="2"/>
      <c r="O189" s="2"/>
      <c r="P189" s="2"/>
      <c r="Q189" s="2"/>
      <c r="R189" s="2"/>
      <c r="S189" s="2"/>
      <c r="T189" s="2"/>
      <c r="U189" s="2"/>
      <c r="V189" s="2"/>
    </row>
    <row r="190" spans="1:22">
      <c r="A190" s="2"/>
      <c r="B190" s="117"/>
      <c r="C190" s="117"/>
      <c r="D190" s="2"/>
      <c r="E190" s="2"/>
      <c r="F190" s="2"/>
      <c r="G190" s="2"/>
      <c r="H190" s="2"/>
      <c r="I190" s="2"/>
      <c r="J190" s="2"/>
      <c r="K190" s="2"/>
      <c r="L190" s="2"/>
      <c r="M190" s="2"/>
      <c r="N190" s="2"/>
      <c r="O190" s="2"/>
      <c r="P190" s="2"/>
      <c r="Q190" s="2"/>
      <c r="R190" s="2"/>
      <c r="S190" s="2"/>
      <c r="T190" s="2"/>
      <c r="U190" s="2"/>
      <c r="V190" s="2"/>
    </row>
    <row r="191" spans="1:22">
      <c r="A191" s="2"/>
      <c r="B191" s="117"/>
      <c r="C191" s="117"/>
      <c r="D191" s="2"/>
      <c r="E191" s="2"/>
      <c r="F191" s="2"/>
      <c r="G191" s="2"/>
      <c r="H191" s="2"/>
      <c r="I191" s="2"/>
      <c r="J191" s="2"/>
      <c r="K191" s="2"/>
      <c r="L191" s="2"/>
      <c r="M191" s="2"/>
      <c r="N191" s="2"/>
      <c r="O191" s="2"/>
      <c r="P191" s="2"/>
      <c r="Q191" s="2"/>
      <c r="R191" s="2"/>
      <c r="S191" s="2"/>
      <c r="T191" s="2"/>
      <c r="U191" s="2"/>
      <c r="V191" s="2"/>
    </row>
    <row r="192" spans="1:22">
      <c r="A192" s="2"/>
      <c r="B192" s="117"/>
      <c r="C192" s="117"/>
      <c r="D192" s="2"/>
      <c r="E192" s="2"/>
      <c r="F192" s="2"/>
      <c r="G192" s="2"/>
      <c r="H192" s="2"/>
      <c r="I192" s="2"/>
      <c r="J192" s="2"/>
      <c r="K192" s="2"/>
      <c r="L192" s="2"/>
      <c r="M192" s="2"/>
      <c r="N192" s="2"/>
      <c r="O192" s="2"/>
      <c r="P192" s="2"/>
      <c r="Q192" s="2"/>
      <c r="R192" s="2"/>
      <c r="S192" s="2"/>
      <c r="T192" s="2"/>
      <c r="U192" s="2"/>
      <c r="V192" s="2"/>
    </row>
    <row r="193" spans="1:22">
      <c r="A193" s="2"/>
      <c r="B193" s="117"/>
      <c r="C193" s="117"/>
      <c r="D193" s="2"/>
      <c r="E193" s="2"/>
      <c r="F193" s="2"/>
      <c r="G193" s="2"/>
      <c r="H193" s="2"/>
      <c r="I193" s="2"/>
      <c r="J193" s="2"/>
      <c r="K193" s="2"/>
      <c r="L193" s="2"/>
      <c r="M193" s="2"/>
      <c r="N193" s="2"/>
      <c r="O193" s="2"/>
      <c r="P193" s="2"/>
      <c r="Q193" s="2"/>
      <c r="R193" s="2"/>
      <c r="S193" s="2"/>
      <c r="T193" s="2"/>
      <c r="U193" s="2"/>
      <c r="V193" s="2"/>
    </row>
    <row r="194" spans="1:22">
      <c r="A194" s="2"/>
      <c r="B194" s="117"/>
      <c r="C194" s="117"/>
      <c r="D194" s="2"/>
      <c r="E194" s="2"/>
      <c r="F194" s="2"/>
      <c r="G194" s="2"/>
      <c r="H194" s="2"/>
      <c r="I194" s="2"/>
      <c r="J194" s="2"/>
      <c r="K194" s="2"/>
      <c r="L194" s="2"/>
      <c r="M194" s="2"/>
      <c r="N194" s="2"/>
      <c r="O194" s="2"/>
      <c r="P194" s="2"/>
      <c r="Q194" s="2"/>
      <c r="R194" s="2"/>
      <c r="S194" s="2"/>
      <c r="T194" s="2"/>
      <c r="U194" s="2"/>
      <c r="V194" s="2"/>
    </row>
    <row r="195" spans="1:22">
      <c r="A195" s="2"/>
      <c r="B195" s="117"/>
      <c r="C195" s="117"/>
      <c r="D195" s="2"/>
      <c r="E195" s="2"/>
      <c r="F195" s="2"/>
      <c r="G195" s="2"/>
      <c r="H195" s="2"/>
      <c r="I195" s="2"/>
      <c r="J195" s="2"/>
      <c r="K195" s="2"/>
      <c r="L195" s="2"/>
      <c r="M195" s="2"/>
      <c r="N195" s="2"/>
      <c r="O195" s="2"/>
      <c r="P195" s="2"/>
      <c r="Q195" s="2"/>
      <c r="R195" s="2"/>
      <c r="S195" s="2"/>
      <c r="T195" s="2"/>
      <c r="U195" s="2"/>
      <c r="V195" s="2"/>
    </row>
    <row r="196" spans="1:22">
      <c r="A196" s="2"/>
      <c r="B196" s="117"/>
      <c r="C196" s="117"/>
      <c r="D196" s="2"/>
      <c r="E196" s="2"/>
      <c r="F196" s="2"/>
      <c r="G196" s="2"/>
      <c r="H196" s="2"/>
      <c r="I196" s="2"/>
      <c r="J196" s="2"/>
      <c r="K196" s="2"/>
      <c r="L196" s="2"/>
      <c r="M196" s="2"/>
      <c r="N196" s="2"/>
      <c r="O196" s="2"/>
      <c r="P196" s="2"/>
      <c r="Q196" s="2"/>
      <c r="R196" s="2"/>
      <c r="S196" s="2"/>
      <c r="T196" s="2"/>
      <c r="U196" s="2"/>
      <c r="V196" s="2"/>
    </row>
    <row r="197" spans="1:22">
      <c r="A197" s="2"/>
      <c r="B197" s="117"/>
      <c r="C197" s="117"/>
      <c r="D197" s="2"/>
      <c r="E197" s="2"/>
      <c r="F197" s="2"/>
      <c r="G197" s="2"/>
      <c r="H197" s="2"/>
      <c r="I197" s="2"/>
      <c r="J197" s="2"/>
      <c r="K197" s="2"/>
      <c r="L197" s="2"/>
      <c r="M197" s="2"/>
      <c r="N197" s="2"/>
      <c r="O197" s="2"/>
      <c r="P197" s="2"/>
      <c r="Q197" s="2"/>
      <c r="R197" s="2"/>
      <c r="S197" s="2"/>
      <c r="T197" s="2"/>
      <c r="U197" s="2"/>
      <c r="V197" s="2"/>
    </row>
    <row r="198" spans="1:22">
      <c r="A198" s="2"/>
      <c r="B198" s="117"/>
      <c r="C198" s="117"/>
      <c r="D198" s="2"/>
      <c r="E198" s="2"/>
      <c r="F198" s="2"/>
      <c r="G198" s="2"/>
      <c r="H198" s="2"/>
      <c r="I198" s="2"/>
      <c r="J198" s="2"/>
      <c r="K198" s="2"/>
      <c r="L198" s="2"/>
      <c r="M198" s="2"/>
      <c r="N198" s="2"/>
      <c r="O198" s="2"/>
      <c r="P198" s="2"/>
      <c r="Q198" s="2"/>
      <c r="R198" s="2"/>
      <c r="S198" s="2"/>
      <c r="T198" s="2"/>
      <c r="U198" s="2"/>
      <c r="V198" s="2"/>
    </row>
    <row r="199" spans="1:22">
      <c r="A199" s="2"/>
      <c r="B199" s="117"/>
      <c r="C199" s="117"/>
      <c r="D199" s="2"/>
      <c r="E199" s="2"/>
      <c r="F199" s="2"/>
      <c r="G199" s="2"/>
      <c r="H199" s="2"/>
      <c r="I199" s="2"/>
      <c r="J199" s="2"/>
      <c r="K199" s="2"/>
      <c r="L199" s="2"/>
      <c r="M199" s="2"/>
      <c r="N199" s="2"/>
      <c r="O199" s="2"/>
      <c r="P199" s="2"/>
      <c r="Q199" s="2"/>
      <c r="R199" s="2"/>
      <c r="S199" s="2"/>
      <c r="T199" s="2"/>
      <c r="U199" s="2"/>
      <c r="V199" s="2"/>
    </row>
    <row r="200" spans="1:22">
      <c r="A200" s="2"/>
      <c r="B200" s="117"/>
      <c r="C200" s="117"/>
      <c r="D200" s="2"/>
      <c r="E200" s="2"/>
      <c r="F200" s="2"/>
      <c r="G200" s="2"/>
      <c r="H200" s="2"/>
      <c r="I200" s="2"/>
      <c r="J200" s="2"/>
      <c r="K200" s="2"/>
      <c r="L200" s="2"/>
      <c r="M200" s="2"/>
      <c r="N200" s="2"/>
      <c r="O200" s="2"/>
      <c r="P200" s="2"/>
      <c r="Q200" s="2"/>
      <c r="R200" s="2"/>
      <c r="S200" s="2"/>
      <c r="T200" s="2"/>
      <c r="U200" s="2"/>
      <c r="V200" s="2"/>
    </row>
    <row r="201" spans="1:22">
      <c r="A201" s="2"/>
      <c r="B201" s="117"/>
      <c r="C201" s="117"/>
      <c r="D201" s="2"/>
      <c r="E201" s="2"/>
      <c r="F201" s="2"/>
      <c r="G201" s="2"/>
      <c r="H201" s="2"/>
      <c r="I201" s="2"/>
      <c r="J201" s="2"/>
      <c r="K201" s="2"/>
      <c r="L201" s="2"/>
      <c r="M201" s="2"/>
      <c r="N201" s="2"/>
      <c r="O201" s="2"/>
      <c r="P201" s="2"/>
      <c r="Q201" s="2"/>
      <c r="R201" s="2"/>
      <c r="S201" s="2"/>
      <c r="T201" s="2"/>
      <c r="U201" s="2"/>
      <c r="V201" s="2"/>
    </row>
    <row r="202" spans="1:22">
      <c r="A202" s="2"/>
      <c r="B202" s="117"/>
      <c r="C202" s="117"/>
      <c r="D202" s="2"/>
      <c r="E202" s="2"/>
      <c r="F202" s="2"/>
      <c r="G202" s="2"/>
      <c r="H202" s="2"/>
      <c r="I202" s="2"/>
      <c r="J202" s="2"/>
      <c r="K202" s="2"/>
      <c r="L202" s="2"/>
      <c r="M202" s="2"/>
      <c r="N202" s="2"/>
      <c r="O202" s="2"/>
      <c r="P202" s="2"/>
      <c r="Q202" s="2"/>
      <c r="R202" s="2"/>
      <c r="S202" s="2"/>
      <c r="T202" s="2"/>
      <c r="U202" s="2"/>
      <c r="V202" s="2"/>
    </row>
    <row r="203" spans="1:22">
      <c r="A203" s="2"/>
      <c r="B203" s="117"/>
      <c r="C203" s="117"/>
      <c r="D203" s="2"/>
      <c r="E203" s="2"/>
      <c r="F203" s="2"/>
      <c r="G203" s="2"/>
      <c r="H203" s="2"/>
      <c r="I203" s="2"/>
      <c r="J203" s="2"/>
      <c r="K203" s="2"/>
      <c r="L203" s="2"/>
      <c r="M203" s="2"/>
      <c r="N203" s="2"/>
      <c r="O203" s="2"/>
      <c r="P203" s="2"/>
      <c r="Q203" s="2"/>
      <c r="R203" s="2"/>
      <c r="S203" s="2"/>
      <c r="T203" s="2"/>
      <c r="U203" s="2"/>
      <c r="V203" s="2"/>
    </row>
    <row r="204" spans="1:22">
      <c r="A204" s="2"/>
      <c r="B204" s="117"/>
      <c r="C204" s="117"/>
      <c r="D204" s="2"/>
      <c r="E204" s="2"/>
      <c r="F204" s="2"/>
      <c r="G204" s="2"/>
      <c r="H204" s="2"/>
      <c r="I204" s="2"/>
      <c r="J204" s="2"/>
      <c r="K204" s="2"/>
      <c r="L204" s="2"/>
      <c r="M204" s="2"/>
      <c r="N204" s="2"/>
      <c r="O204" s="2"/>
      <c r="P204" s="2"/>
      <c r="Q204" s="2"/>
      <c r="R204" s="2"/>
      <c r="S204" s="2"/>
      <c r="T204" s="2"/>
      <c r="U204" s="2"/>
      <c r="V204" s="2"/>
    </row>
    <row r="205" spans="1:22">
      <c r="A205" s="2"/>
      <c r="B205" s="117"/>
      <c r="C205" s="117"/>
      <c r="D205" s="2"/>
      <c r="E205" s="2"/>
      <c r="F205" s="2"/>
      <c r="G205" s="2"/>
      <c r="H205" s="2"/>
      <c r="I205" s="2"/>
      <c r="J205" s="2"/>
      <c r="K205" s="2"/>
      <c r="L205" s="2"/>
      <c r="M205" s="2"/>
      <c r="N205" s="2"/>
      <c r="O205" s="2"/>
      <c r="P205" s="2"/>
      <c r="Q205" s="2"/>
      <c r="R205" s="2"/>
      <c r="S205" s="2"/>
      <c r="T205" s="2"/>
      <c r="U205" s="2"/>
      <c r="V205" s="2"/>
    </row>
    <row r="206" spans="1:22">
      <c r="A206" s="2"/>
      <c r="B206" s="117"/>
      <c r="C206" s="117"/>
      <c r="D206" s="2"/>
      <c r="E206" s="2"/>
      <c r="F206" s="2"/>
      <c r="G206" s="2"/>
      <c r="H206" s="2"/>
      <c r="I206" s="2"/>
      <c r="J206" s="2"/>
      <c r="K206" s="2"/>
      <c r="L206" s="2"/>
      <c r="M206" s="2"/>
      <c r="N206" s="2"/>
      <c r="O206" s="2"/>
      <c r="P206" s="2"/>
      <c r="Q206" s="2"/>
      <c r="R206" s="2"/>
      <c r="S206" s="2"/>
      <c r="T206" s="2"/>
      <c r="U206" s="2"/>
      <c r="V206" s="2"/>
    </row>
    <row r="207" spans="1:22">
      <c r="A207" s="2"/>
      <c r="B207" s="117"/>
      <c r="C207" s="117"/>
      <c r="D207" s="2"/>
      <c r="E207" s="2"/>
      <c r="F207" s="2"/>
      <c r="G207" s="2"/>
      <c r="H207" s="2"/>
      <c r="I207" s="2"/>
      <c r="J207" s="2"/>
      <c r="K207" s="2"/>
      <c r="L207" s="2"/>
      <c r="M207" s="2"/>
      <c r="N207" s="2"/>
      <c r="O207" s="2"/>
      <c r="P207" s="2"/>
      <c r="Q207" s="2"/>
      <c r="R207" s="2"/>
      <c r="S207" s="2"/>
      <c r="T207" s="2"/>
      <c r="U207" s="2"/>
      <c r="V207" s="2"/>
    </row>
    <row r="208" spans="1:22">
      <c r="A208" s="2"/>
      <c r="B208" s="117"/>
      <c r="C208" s="117"/>
      <c r="D208" s="2"/>
      <c r="E208" s="2"/>
      <c r="F208" s="2"/>
      <c r="G208" s="2"/>
      <c r="H208" s="2"/>
      <c r="I208" s="2"/>
      <c r="J208" s="2"/>
      <c r="K208" s="2"/>
      <c r="L208" s="2"/>
      <c r="M208" s="2"/>
      <c r="N208" s="2"/>
      <c r="O208" s="2"/>
      <c r="P208" s="2"/>
      <c r="Q208" s="2"/>
      <c r="R208" s="2"/>
      <c r="S208" s="2"/>
      <c r="T208" s="2"/>
      <c r="U208" s="2"/>
      <c r="V208" s="2"/>
    </row>
    <row r="209" spans="1:22">
      <c r="A209" s="2"/>
      <c r="B209" s="117"/>
      <c r="C209" s="117"/>
      <c r="D209" s="2"/>
      <c r="E209" s="2"/>
      <c r="F209" s="2"/>
      <c r="G209" s="2"/>
      <c r="H209" s="2"/>
      <c r="I209" s="2"/>
      <c r="J209" s="2"/>
      <c r="K209" s="2"/>
      <c r="L209" s="2"/>
      <c r="M209" s="2"/>
      <c r="N209" s="2"/>
      <c r="O209" s="2"/>
      <c r="P209" s="2"/>
      <c r="Q209" s="2"/>
      <c r="R209" s="2"/>
      <c r="S209" s="2"/>
      <c r="T209" s="2"/>
      <c r="U209" s="2"/>
      <c r="V209" s="2"/>
    </row>
    <row r="210" spans="1:22">
      <c r="A210" s="2"/>
      <c r="B210" s="117"/>
      <c r="C210" s="117"/>
      <c r="D210" s="2"/>
      <c r="E210" s="2"/>
      <c r="F210" s="2"/>
      <c r="G210" s="2"/>
      <c r="H210" s="2"/>
      <c r="I210" s="2"/>
      <c r="J210" s="2"/>
      <c r="K210" s="2"/>
      <c r="L210" s="2"/>
      <c r="M210" s="2"/>
      <c r="N210" s="2"/>
      <c r="O210" s="2"/>
      <c r="P210" s="2"/>
      <c r="Q210" s="2"/>
      <c r="R210" s="2"/>
      <c r="S210" s="2"/>
      <c r="T210" s="2"/>
      <c r="U210" s="2"/>
      <c r="V210" s="2"/>
    </row>
    <row r="211" spans="1:22">
      <c r="A211" s="2"/>
      <c r="B211" s="117"/>
      <c r="C211" s="117"/>
      <c r="D211" s="2"/>
      <c r="E211" s="2"/>
      <c r="F211" s="2"/>
      <c r="G211" s="2"/>
      <c r="H211" s="2"/>
      <c r="I211" s="2"/>
      <c r="J211" s="2"/>
      <c r="K211" s="2"/>
      <c r="L211" s="2"/>
      <c r="M211" s="2"/>
      <c r="N211" s="2"/>
      <c r="O211" s="2"/>
      <c r="P211" s="2"/>
      <c r="Q211" s="2"/>
      <c r="R211" s="2"/>
      <c r="S211" s="2"/>
      <c r="T211" s="2"/>
      <c r="U211" s="2"/>
      <c r="V211" s="2"/>
    </row>
    <row r="212" spans="1:22">
      <c r="A212" s="2"/>
      <c r="B212" s="117"/>
      <c r="C212" s="117"/>
      <c r="D212" s="2"/>
      <c r="E212" s="2"/>
      <c r="F212" s="2"/>
      <c r="G212" s="2"/>
      <c r="H212" s="2"/>
      <c r="I212" s="2"/>
      <c r="J212" s="2"/>
      <c r="K212" s="2"/>
      <c r="L212" s="2"/>
      <c r="M212" s="2"/>
      <c r="N212" s="2"/>
      <c r="O212" s="2"/>
      <c r="P212" s="2"/>
      <c r="Q212" s="2"/>
      <c r="R212" s="2"/>
      <c r="S212" s="2"/>
      <c r="T212" s="2"/>
      <c r="U212" s="2"/>
      <c r="V212" s="2"/>
    </row>
    <row r="213" spans="1:22">
      <c r="A213" s="2"/>
      <c r="B213" s="117"/>
      <c r="C213" s="117"/>
      <c r="D213" s="2"/>
      <c r="E213" s="2"/>
      <c r="F213" s="2"/>
      <c r="G213" s="2"/>
      <c r="H213" s="2"/>
      <c r="I213" s="2"/>
      <c r="J213" s="2"/>
      <c r="K213" s="2"/>
      <c r="L213" s="2"/>
      <c r="M213" s="2"/>
      <c r="N213" s="2"/>
      <c r="O213" s="2"/>
      <c r="P213" s="2"/>
      <c r="Q213" s="2"/>
      <c r="R213" s="2"/>
      <c r="S213" s="2"/>
      <c r="T213" s="2"/>
      <c r="U213" s="2"/>
      <c r="V213" s="2"/>
    </row>
    <row r="214" spans="1:22">
      <c r="A214" s="2"/>
      <c r="B214" s="117"/>
      <c r="C214" s="117"/>
      <c r="D214" s="2"/>
      <c r="E214" s="2"/>
      <c r="F214" s="2"/>
      <c r="G214" s="2"/>
      <c r="H214" s="2"/>
      <c r="I214" s="2"/>
      <c r="J214" s="2"/>
      <c r="K214" s="2"/>
      <c r="L214" s="2"/>
      <c r="M214" s="2"/>
      <c r="N214" s="2"/>
      <c r="O214" s="2"/>
      <c r="P214" s="2"/>
      <c r="Q214" s="2"/>
      <c r="R214" s="2"/>
      <c r="S214" s="2"/>
      <c r="T214" s="2"/>
      <c r="U214" s="2"/>
      <c r="V214" s="2"/>
    </row>
    <row r="215" spans="1:22">
      <c r="A215" s="2"/>
      <c r="B215" s="117"/>
      <c r="C215" s="117"/>
      <c r="D215" s="2"/>
      <c r="E215" s="2"/>
      <c r="F215" s="2"/>
      <c r="G215" s="2"/>
      <c r="H215" s="2"/>
      <c r="I215" s="2"/>
      <c r="J215" s="2"/>
      <c r="K215" s="2"/>
      <c r="L215" s="2"/>
      <c r="M215" s="2"/>
      <c r="N215" s="2"/>
      <c r="O215" s="2"/>
      <c r="P215" s="2"/>
      <c r="Q215" s="2"/>
      <c r="R215" s="2"/>
      <c r="S215" s="2"/>
      <c r="T215" s="2"/>
      <c r="U215" s="2"/>
      <c r="V215" s="2"/>
    </row>
    <row r="216" spans="1:22">
      <c r="A216" s="2"/>
      <c r="B216" s="117"/>
      <c r="C216" s="117"/>
      <c r="D216" s="2"/>
      <c r="E216" s="2"/>
      <c r="F216" s="2"/>
      <c r="G216" s="2"/>
      <c r="H216" s="2"/>
      <c r="I216" s="2"/>
      <c r="J216" s="2"/>
      <c r="K216" s="2"/>
      <c r="L216" s="2"/>
      <c r="M216" s="2"/>
      <c r="N216" s="2"/>
      <c r="O216" s="2"/>
      <c r="P216" s="2"/>
      <c r="Q216" s="2"/>
      <c r="R216" s="2"/>
      <c r="S216" s="2"/>
      <c r="T216" s="2"/>
      <c r="U216" s="2"/>
      <c r="V216" s="2"/>
    </row>
    <row r="217" spans="1:22">
      <c r="A217" s="2"/>
      <c r="B217" s="117"/>
      <c r="C217" s="117"/>
      <c r="D217" s="2"/>
      <c r="E217" s="2"/>
      <c r="F217" s="2"/>
      <c r="G217" s="2"/>
      <c r="H217" s="2"/>
      <c r="I217" s="2"/>
      <c r="J217" s="2"/>
      <c r="K217" s="2"/>
      <c r="L217" s="2"/>
      <c r="M217" s="2"/>
      <c r="N217" s="2"/>
      <c r="O217" s="2"/>
      <c r="P217" s="2"/>
      <c r="Q217" s="2"/>
      <c r="R217" s="2"/>
      <c r="S217" s="2"/>
      <c r="T217" s="2"/>
      <c r="U217" s="2"/>
      <c r="V217" s="2"/>
    </row>
    <row r="218" spans="1:22">
      <c r="A218" s="2"/>
      <c r="B218" s="117"/>
      <c r="C218" s="117"/>
      <c r="D218" s="2"/>
      <c r="E218" s="2"/>
      <c r="F218" s="2"/>
      <c r="G218" s="2"/>
      <c r="H218" s="2"/>
      <c r="I218" s="2"/>
      <c r="J218" s="2"/>
      <c r="K218" s="2"/>
      <c r="L218" s="2"/>
      <c r="M218" s="2"/>
      <c r="N218" s="2"/>
      <c r="O218" s="2"/>
      <c r="P218" s="2"/>
      <c r="Q218" s="2"/>
      <c r="R218" s="2"/>
      <c r="S218" s="2"/>
      <c r="T218" s="2"/>
      <c r="U218" s="2"/>
      <c r="V218" s="2"/>
    </row>
    <row r="219" spans="1:22">
      <c r="A219" s="2"/>
      <c r="B219" s="117"/>
      <c r="C219" s="117"/>
      <c r="D219" s="2"/>
      <c r="E219" s="2"/>
      <c r="F219" s="2"/>
      <c r="G219" s="2"/>
      <c r="H219" s="2"/>
      <c r="I219" s="2"/>
      <c r="J219" s="2"/>
      <c r="K219" s="2"/>
      <c r="L219" s="2"/>
      <c r="M219" s="2"/>
      <c r="N219" s="2"/>
      <c r="O219" s="2"/>
      <c r="P219" s="2"/>
      <c r="Q219" s="2"/>
      <c r="R219" s="2"/>
      <c r="S219" s="2"/>
      <c r="T219" s="2"/>
      <c r="U219" s="2"/>
      <c r="V219" s="2"/>
    </row>
    <row r="220" spans="1:22">
      <c r="A220" s="2"/>
      <c r="B220" s="117"/>
      <c r="C220" s="117"/>
      <c r="D220" s="2"/>
      <c r="E220" s="2"/>
      <c r="F220" s="2"/>
      <c r="G220" s="2"/>
      <c r="H220" s="2"/>
      <c r="I220" s="2"/>
      <c r="J220" s="2"/>
      <c r="K220" s="2"/>
      <c r="L220" s="2"/>
      <c r="M220" s="2"/>
      <c r="N220" s="2"/>
      <c r="O220" s="2"/>
      <c r="P220" s="2"/>
      <c r="Q220" s="2"/>
      <c r="R220" s="2"/>
      <c r="S220" s="2"/>
      <c r="T220" s="2"/>
      <c r="U220" s="2"/>
      <c r="V220" s="2"/>
    </row>
    <row r="221" spans="1:22">
      <c r="A221" s="2"/>
      <c r="B221" s="117"/>
      <c r="C221" s="117"/>
      <c r="D221" s="2"/>
      <c r="E221" s="2"/>
      <c r="F221" s="2"/>
      <c r="G221" s="2"/>
      <c r="H221" s="2"/>
      <c r="I221" s="2"/>
      <c r="J221" s="2"/>
      <c r="K221" s="2"/>
      <c r="L221" s="2"/>
      <c r="M221" s="2"/>
      <c r="N221" s="2"/>
      <c r="O221" s="2"/>
      <c r="P221" s="2"/>
      <c r="Q221" s="2"/>
      <c r="R221" s="2"/>
      <c r="S221" s="2"/>
      <c r="T221" s="2"/>
      <c r="U221" s="2"/>
      <c r="V221" s="2"/>
    </row>
  </sheetData>
  <mergeCells count="10">
    <mergeCell ref="A80:E80"/>
    <mergeCell ref="A105:E105"/>
    <mergeCell ref="A106:E106"/>
    <mergeCell ref="A139:E139"/>
    <mergeCell ref="A2:E2"/>
    <mergeCell ref="A3:E3"/>
    <mergeCell ref="A28:E28"/>
    <mergeCell ref="A29:E29"/>
    <mergeCell ref="A60:E60"/>
    <mergeCell ref="A61:E61"/>
  </mergeCells>
  <pageMargins left="0.7" right="0.7" top="0.75" bottom="0.75" header="0.3" footer="0.3"/>
  <pageSetup paperSize="9" scale="71" orientation="portrait" horizontalDpi="4294967295" verticalDpi="4294967295" r:id="rId1"/>
  <rowBreaks count="2" manualBreakCount="2">
    <brk id="60" max="5" man="1"/>
    <brk id="118" max="5" man="1"/>
  </rowBreaks>
  <ignoredErrors>
    <ignoredError sqref="D8 D12 D16 D20 D24 D35 D40 D45 D50 D55 D65 D68 D71 D74 D77 D85 D89 D93 D97 D101 D111 D115 D119 D123 D127 D131 D135"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V264"/>
  <sheetViews>
    <sheetView zoomScaleNormal="100" workbookViewId="0">
      <pane ySplit="1" topLeftCell="A170" activePane="bottomLeft" state="frozen"/>
      <selection pane="bottomLeft" activeCell="E185" sqref="E185:E189"/>
    </sheetView>
  </sheetViews>
  <sheetFormatPr defaultRowHeight="15"/>
  <cols>
    <col min="1" max="1" width="56" customWidth="1"/>
    <col min="2" max="2" width="9.140625" style="11"/>
    <col min="3" max="3" width="10" style="11" customWidth="1"/>
    <col min="4" max="4" width="14" customWidth="1"/>
    <col min="5" max="5" width="14.85546875" customWidth="1"/>
  </cols>
  <sheetData>
    <row r="1" spans="1:22" ht="45.75" thickBot="1">
      <c r="A1" s="86" t="s">
        <v>2</v>
      </c>
      <c r="B1" s="84" t="s">
        <v>3</v>
      </c>
      <c r="C1" s="84" t="s">
        <v>4</v>
      </c>
      <c r="D1" s="84" t="s">
        <v>457</v>
      </c>
      <c r="E1" s="84" t="str">
        <f>CONCATENATE("Цена для дилеров, EURO ",TEXT(Общий!F2,"#%") )</f>
        <v>Цена для дилеров, EURO %</v>
      </c>
      <c r="F1" s="65"/>
      <c r="G1" s="2"/>
      <c r="H1" s="2"/>
      <c r="I1" s="2"/>
      <c r="J1" s="2"/>
      <c r="K1" s="2"/>
      <c r="L1" s="2"/>
      <c r="M1" s="2"/>
      <c r="N1" s="2"/>
      <c r="O1" s="2"/>
      <c r="P1" s="2"/>
      <c r="Q1" s="2"/>
      <c r="R1" s="2"/>
      <c r="S1" s="2"/>
      <c r="T1" s="2"/>
      <c r="U1" s="2"/>
      <c r="V1" s="2"/>
    </row>
    <row r="2" spans="1:22" ht="15.75" thickBot="1">
      <c r="A2" s="396" t="s">
        <v>456</v>
      </c>
      <c r="B2" s="397"/>
      <c r="C2" s="397"/>
      <c r="D2" s="397"/>
      <c r="E2" s="397"/>
      <c r="F2" s="65"/>
      <c r="G2" s="2"/>
      <c r="H2" s="2"/>
      <c r="I2" s="2"/>
      <c r="J2" s="2"/>
      <c r="K2" s="2"/>
      <c r="L2" s="2"/>
      <c r="M2" s="2"/>
      <c r="N2" s="2"/>
      <c r="O2" s="2"/>
      <c r="P2" s="2"/>
      <c r="Q2" s="2"/>
      <c r="R2" s="2"/>
      <c r="S2" s="2"/>
      <c r="T2" s="2"/>
      <c r="U2" s="2"/>
      <c r="V2" s="2"/>
    </row>
    <row r="3" spans="1:22" ht="65.25" customHeight="1" thickBot="1">
      <c r="A3" s="404" t="s">
        <v>5</v>
      </c>
      <c r="B3" s="406"/>
      <c r="C3" s="406"/>
      <c r="D3" s="406"/>
      <c r="E3" s="406"/>
      <c r="F3" s="65"/>
      <c r="G3" s="2"/>
      <c r="H3" s="2"/>
      <c r="I3" s="2"/>
      <c r="J3" s="2"/>
      <c r="K3" s="2"/>
      <c r="L3" s="2"/>
      <c r="M3" s="2"/>
      <c r="N3" s="2"/>
      <c r="O3" s="2"/>
      <c r="P3" s="2"/>
      <c r="Q3" s="2"/>
      <c r="R3" s="2"/>
      <c r="S3" s="2"/>
      <c r="T3" s="2"/>
      <c r="U3" s="2"/>
      <c r="V3" s="2"/>
    </row>
    <row r="4" spans="1:22">
      <c r="A4" s="253" t="s">
        <v>615</v>
      </c>
      <c r="B4" s="125">
        <v>4</v>
      </c>
      <c r="C4" s="125">
        <v>4.5</v>
      </c>
      <c r="D4" s="244">
        <f>ROUND(SUM(D5:D7),0)</f>
        <v>2540</v>
      </c>
      <c r="E4" s="224"/>
      <c r="F4" s="65"/>
      <c r="G4" s="2"/>
      <c r="H4" s="2"/>
      <c r="I4" s="2"/>
      <c r="J4" s="2"/>
      <c r="K4" s="2"/>
      <c r="L4" s="2"/>
      <c r="M4" s="2"/>
      <c r="N4" s="2"/>
      <c r="O4" s="2"/>
      <c r="P4" s="2"/>
      <c r="Q4" s="2"/>
      <c r="R4" s="2"/>
      <c r="S4" s="2"/>
      <c r="T4" s="2"/>
      <c r="U4" s="2"/>
      <c r="V4" s="2"/>
    </row>
    <row r="5" spans="1:22" s="3" customFormat="1">
      <c r="A5" s="4" t="s">
        <v>616</v>
      </c>
      <c r="B5" s="115"/>
      <c r="C5" s="115"/>
      <c r="D5" s="242">
        <v>1123</v>
      </c>
      <c r="E5" s="205"/>
      <c r="F5" s="65"/>
      <c r="G5" s="2"/>
      <c r="H5" s="2"/>
      <c r="I5" s="2"/>
      <c r="J5" s="2"/>
      <c r="K5" s="2"/>
      <c r="L5" s="2"/>
      <c r="M5" s="2"/>
      <c r="N5" s="2"/>
      <c r="O5" s="2"/>
      <c r="P5" s="2"/>
      <c r="Q5" s="2"/>
      <c r="R5" s="2"/>
      <c r="S5" s="2"/>
      <c r="T5" s="2"/>
      <c r="U5" s="2"/>
      <c r="V5" s="2"/>
    </row>
    <row r="6" spans="1:22" s="3" customFormat="1">
      <c r="A6" s="4" t="s">
        <v>353</v>
      </c>
      <c r="B6" s="115"/>
      <c r="C6" s="115"/>
      <c r="D6" s="242">
        <v>1342</v>
      </c>
      <c r="E6" s="205"/>
      <c r="F6" s="65"/>
      <c r="G6" s="2"/>
      <c r="H6" s="2"/>
      <c r="I6" s="2"/>
      <c r="J6" s="2"/>
      <c r="K6" s="2"/>
      <c r="L6" s="2"/>
      <c r="M6" s="2"/>
      <c r="N6" s="2"/>
      <c r="O6" s="2"/>
      <c r="P6" s="2"/>
      <c r="Q6" s="2"/>
      <c r="R6" s="2"/>
      <c r="S6" s="2"/>
      <c r="T6" s="2"/>
      <c r="U6" s="2"/>
      <c r="V6" s="2"/>
    </row>
    <row r="7" spans="1:22" s="3" customFormat="1" ht="15.75" thickBot="1">
      <c r="A7" s="233" t="s">
        <v>236</v>
      </c>
      <c r="B7" s="246"/>
      <c r="C7" s="246"/>
      <c r="D7" s="242">
        <v>75</v>
      </c>
      <c r="E7" s="208"/>
      <c r="F7" s="65"/>
      <c r="G7" s="2"/>
      <c r="H7" s="2"/>
      <c r="I7" s="2"/>
      <c r="J7" s="2"/>
      <c r="K7" s="2"/>
      <c r="L7" s="2"/>
      <c r="M7" s="2"/>
      <c r="N7" s="2"/>
      <c r="O7" s="2"/>
      <c r="P7" s="2"/>
      <c r="Q7" s="2"/>
      <c r="R7" s="2"/>
      <c r="S7" s="2"/>
      <c r="T7" s="2"/>
      <c r="U7" s="2"/>
      <c r="V7" s="2"/>
    </row>
    <row r="8" spans="1:22" s="3" customFormat="1">
      <c r="A8" s="82" t="s">
        <v>617</v>
      </c>
      <c r="B8" s="87">
        <v>5</v>
      </c>
      <c r="C8" s="87">
        <v>5.4</v>
      </c>
      <c r="D8" s="21">
        <f>ROUND(SUM(D9:D11),0)</f>
        <v>2641</v>
      </c>
      <c r="E8" s="170"/>
      <c r="F8" s="65"/>
      <c r="G8" s="2"/>
      <c r="H8" s="2"/>
      <c r="I8" s="2"/>
      <c r="J8" s="2"/>
      <c r="K8" s="2"/>
      <c r="L8" s="2"/>
      <c r="M8" s="2"/>
      <c r="N8" s="2"/>
      <c r="O8" s="2"/>
      <c r="P8" s="2"/>
      <c r="Q8" s="2"/>
      <c r="R8" s="2"/>
      <c r="S8" s="2"/>
      <c r="T8" s="2"/>
      <c r="U8" s="2"/>
      <c r="V8" s="2"/>
    </row>
    <row r="9" spans="1:22" s="3" customFormat="1">
      <c r="A9" s="83" t="s">
        <v>618</v>
      </c>
      <c r="B9" s="88"/>
      <c r="C9" s="88"/>
      <c r="D9" s="20">
        <v>1138</v>
      </c>
      <c r="E9" s="154"/>
      <c r="F9" s="65"/>
      <c r="G9" s="2"/>
      <c r="H9" s="2"/>
      <c r="I9" s="2"/>
      <c r="J9" s="2"/>
      <c r="K9" s="2"/>
      <c r="L9" s="2"/>
      <c r="M9" s="2"/>
      <c r="N9" s="2"/>
      <c r="O9" s="2"/>
      <c r="P9" s="2"/>
      <c r="Q9" s="2"/>
      <c r="R9" s="2"/>
      <c r="S9" s="2"/>
      <c r="T9" s="2"/>
      <c r="U9" s="2"/>
      <c r="V9" s="2"/>
    </row>
    <row r="10" spans="1:22" s="3" customFormat="1">
      <c r="A10" s="83" t="s">
        <v>97</v>
      </c>
      <c r="B10" s="88"/>
      <c r="C10" s="88"/>
      <c r="D10" s="20">
        <v>1428</v>
      </c>
      <c r="E10" s="154"/>
      <c r="F10" s="65"/>
      <c r="G10" s="2"/>
      <c r="H10" s="2"/>
      <c r="I10" s="2"/>
      <c r="J10" s="2"/>
      <c r="K10" s="2"/>
      <c r="L10" s="2"/>
      <c r="M10" s="2"/>
      <c r="N10" s="2"/>
      <c r="O10" s="2"/>
      <c r="P10" s="2"/>
      <c r="Q10" s="2"/>
      <c r="R10" s="2"/>
      <c r="S10" s="2"/>
      <c r="T10" s="2"/>
      <c r="U10" s="2"/>
      <c r="V10" s="2"/>
    </row>
    <row r="11" spans="1:22" s="3" customFormat="1" ht="15.75" thickBot="1">
      <c r="A11" s="131" t="s">
        <v>236</v>
      </c>
      <c r="B11" s="192"/>
      <c r="C11" s="192"/>
      <c r="D11" s="132">
        <v>75</v>
      </c>
      <c r="E11" s="160"/>
      <c r="F11" s="65"/>
      <c r="G11" s="2"/>
      <c r="H11" s="2"/>
      <c r="I11" s="2"/>
      <c r="J11" s="2"/>
      <c r="K11" s="2"/>
      <c r="L11" s="2"/>
      <c r="M11" s="2"/>
      <c r="N11" s="2"/>
      <c r="O11" s="2"/>
      <c r="P11" s="2"/>
      <c r="Q11" s="2"/>
      <c r="R11" s="2"/>
      <c r="S11" s="2"/>
      <c r="T11" s="2"/>
      <c r="U11" s="2"/>
      <c r="V11" s="2"/>
    </row>
    <row r="12" spans="1:22" s="3" customFormat="1">
      <c r="A12" s="254" t="s">
        <v>619</v>
      </c>
      <c r="B12" s="209">
        <v>5.6</v>
      </c>
      <c r="C12" s="209">
        <v>6.7</v>
      </c>
      <c r="D12" s="248">
        <f>ROUND(SUM(D13:D15),0)</f>
        <v>2856</v>
      </c>
      <c r="E12" s="255"/>
      <c r="F12" s="65"/>
      <c r="G12" s="2"/>
      <c r="H12" s="2"/>
      <c r="I12" s="2"/>
      <c r="J12" s="2"/>
      <c r="K12" s="2"/>
      <c r="L12" s="2"/>
      <c r="M12" s="2"/>
      <c r="N12" s="2"/>
      <c r="O12" s="2"/>
      <c r="P12" s="2"/>
      <c r="Q12" s="2"/>
      <c r="R12" s="2"/>
      <c r="S12" s="2"/>
      <c r="T12" s="2"/>
      <c r="U12" s="2"/>
      <c r="V12" s="2"/>
    </row>
    <row r="13" spans="1:22" s="3" customFormat="1">
      <c r="A13" s="4" t="s">
        <v>620</v>
      </c>
      <c r="B13" s="115"/>
      <c r="C13" s="115"/>
      <c r="D13" s="242">
        <v>1168</v>
      </c>
      <c r="E13" s="205"/>
      <c r="F13" s="65"/>
      <c r="G13" s="2"/>
      <c r="H13" s="2"/>
      <c r="I13" s="2"/>
      <c r="J13" s="2"/>
      <c r="K13" s="2"/>
      <c r="L13" s="2"/>
      <c r="M13" s="2"/>
      <c r="N13" s="2"/>
      <c r="O13" s="2"/>
      <c r="P13" s="2"/>
      <c r="Q13" s="2"/>
      <c r="R13" s="2"/>
      <c r="S13" s="2"/>
      <c r="T13" s="2"/>
      <c r="U13" s="2"/>
      <c r="V13" s="2"/>
    </row>
    <row r="14" spans="1:22" s="3" customFormat="1">
      <c r="A14" s="4" t="s">
        <v>98</v>
      </c>
      <c r="B14" s="115"/>
      <c r="C14" s="115"/>
      <c r="D14" s="242">
        <v>1613</v>
      </c>
      <c r="E14" s="205"/>
      <c r="F14" s="65"/>
      <c r="G14" s="2"/>
      <c r="H14" s="2"/>
      <c r="I14" s="2"/>
      <c r="J14" s="2"/>
      <c r="K14" s="2"/>
      <c r="L14" s="2"/>
      <c r="M14" s="2"/>
      <c r="N14" s="2"/>
      <c r="O14" s="2"/>
      <c r="P14" s="2"/>
      <c r="Q14" s="2"/>
      <c r="R14" s="2"/>
      <c r="S14" s="2"/>
      <c r="T14" s="2"/>
      <c r="U14" s="2"/>
      <c r="V14" s="2"/>
    </row>
    <row r="15" spans="1:22" s="3" customFormat="1" ht="15.75" thickBot="1">
      <c r="A15" s="236" t="s">
        <v>236</v>
      </c>
      <c r="B15" s="250"/>
      <c r="C15" s="250"/>
      <c r="D15" s="174">
        <v>75</v>
      </c>
      <c r="E15" s="212"/>
      <c r="F15" s="65"/>
      <c r="G15" s="2"/>
      <c r="H15" s="2"/>
      <c r="I15" s="2"/>
      <c r="J15" s="2"/>
      <c r="K15" s="2"/>
      <c r="L15" s="2"/>
      <c r="M15" s="2"/>
      <c r="N15" s="2"/>
      <c r="O15" s="2"/>
      <c r="P15" s="2"/>
      <c r="Q15" s="2"/>
      <c r="R15" s="2"/>
      <c r="S15" s="2"/>
      <c r="T15" s="2"/>
      <c r="U15" s="2"/>
      <c r="V15" s="2"/>
    </row>
    <row r="16" spans="1:22" s="3" customFormat="1">
      <c r="A16" s="17" t="s">
        <v>426</v>
      </c>
      <c r="B16" s="87">
        <v>7.1</v>
      </c>
      <c r="C16" s="87">
        <v>8</v>
      </c>
      <c r="D16" s="21">
        <f>ROUND(SUM(D17:D19),0)</f>
        <v>3566</v>
      </c>
      <c r="E16" s="170"/>
      <c r="F16" s="65"/>
      <c r="G16" s="2"/>
      <c r="H16" s="2"/>
      <c r="I16" s="2"/>
      <c r="J16" s="2"/>
      <c r="K16" s="2"/>
      <c r="L16" s="2"/>
      <c r="M16" s="2"/>
      <c r="N16" s="2"/>
      <c r="O16" s="2"/>
      <c r="P16" s="2"/>
      <c r="Q16" s="2"/>
      <c r="R16" s="2"/>
      <c r="S16" s="2"/>
      <c r="T16" s="2"/>
      <c r="U16" s="2"/>
      <c r="V16" s="2"/>
    </row>
    <row r="17" spans="1:22" s="3" customFormat="1">
      <c r="A17" s="18" t="s">
        <v>393</v>
      </c>
      <c r="B17" s="108"/>
      <c r="C17" s="108"/>
      <c r="D17" s="20">
        <v>1273</v>
      </c>
      <c r="E17" s="154"/>
      <c r="F17" s="65"/>
      <c r="G17" s="2"/>
      <c r="H17" s="2"/>
      <c r="I17" s="2"/>
      <c r="J17" s="2"/>
      <c r="K17" s="2"/>
      <c r="L17" s="2"/>
      <c r="M17" s="2"/>
      <c r="N17" s="2"/>
      <c r="O17" s="2"/>
      <c r="P17" s="2"/>
      <c r="Q17" s="2"/>
      <c r="R17" s="2"/>
      <c r="S17" s="2"/>
      <c r="T17" s="2"/>
      <c r="U17" s="2"/>
      <c r="V17" s="2"/>
    </row>
    <row r="18" spans="1:22" s="3" customFormat="1">
      <c r="A18" s="25" t="s">
        <v>476</v>
      </c>
      <c r="B18" s="108"/>
      <c r="C18" s="108"/>
      <c r="D18" s="20">
        <v>2218</v>
      </c>
      <c r="E18" s="154"/>
      <c r="F18" s="65"/>
      <c r="G18" s="2"/>
      <c r="H18" s="2"/>
      <c r="I18" s="2"/>
      <c r="J18" s="2"/>
      <c r="K18" s="2"/>
      <c r="L18" s="2"/>
      <c r="M18" s="2"/>
      <c r="N18" s="2"/>
      <c r="O18" s="2"/>
      <c r="P18" s="2"/>
      <c r="Q18" s="2"/>
      <c r="R18" s="2"/>
      <c r="S18" s="2"/>
      <c r="T18" s="2"/>
      <c r="U18" s="2"/>
      <c r="V18" s="2"/>
    </row>
    <row r="19" spans="1:22" s="3" customFormat="1" ht="15.75" thickBot="1">
      <c r="A19" s="131" t="s">
        <v>236</v>
      </c>
      <c r="B19" s="192"/>
      <c r="C19" s="192"/>
      <c r="D19" s="132">
        <v>75</v>
      </c>
      <c r="E19" s="160"/>
      <c r="F19" s="65"/>
      <c r="G19" s="2"/>
      <c r="H19" s="2"/>
      <c r="I19" s="2"/>
      <c r="J19" s="2"/>
      <c r="K19" s="2"/>
      <c r="L19" s="2"/>
      <c r="M19" s="2"/>
      <c r="N19" s="2"/>
      <c r="O19" s="2"/>
      <c r="P19" s="2"/>
      <c r="Q19" s="2"/>
      <c r="R19" s="2"/>
      <c r="S19" s="2"/>
      <c r="T19" s="2"/>
      <c r="U19" s="2"/>
      <c r="V19" s="2"/>
    </row>
    <row r="20" spans="1:22" s="3" customFormat="1">
      <c r="A20" s="247" t="s">
        <v>427</v>
      </c>
      <c r="B20" s="209">
        <v>10</v>
      </c>
      <c r="C20" s="209">
        <v>11.2</v>
      </c>
      <c r="D20" s="248">
        <f>ROUND(SUM(D21:D23),0)</f>
        <v>5105</v>
      </c>
      <c r="E20" s="255"/>
      <c r="F20" s="65"/>
      <c r="G20" s="2"/>
      <c r="H20" s="2"/>
      <c r="I20" s="2"/>
      <c r="J20" s="2"/>
      <c r="K20" s="2"/>
      <c r="L20" s="2"/>
      <c r="M20" s="2"/>
      <c r="N20" s="2"/>
      <c r="O20" s="2"/>
      <c r="P20" s="2"/>
      <c r="Q20" s="2"/>
      <c r="R20" s="2"/>
      <c r="S20" s="2"/>
      <c r="T20" s="2"/>
      <c r="U20" s="2"/>
      <c r="V20" s="2"/>
    </row>
    <row r="21" spans="1:22" s="3" customFormat="1">
      <c r="A21" s="1" t="s">
        <v>396</v>
      </c>
      <c r="B21" s="241"/>
      <c r="C21" s="241"/>
      <c r="D21" s="242">
        <v>1573</v>
      </c>
      <c r="E21" s="205"/>
      <c r="F21" s="65"/>
      <c r="G21" s="2"/>
      <c r="H21" s="2"/>
      <c r="I21" s="2"/>
      <c r="J21" s="2"/>
      <c r="K21" s="2"/>
      <c r="L21" s="2"/>
      <c r="M21" s="2"/>
      <c r="N21" s="2"/>
      <c r="O21" s="2"/>
      <c r="P21" s="2"/>
      <c r="Q21" s="2"/>
      <c r="R21" s="2"/>
      <c r="S21" s="2"/>
      <c r="T21" s="2"/>
      <c r="U21" s="2"/>
      <c r="V21" s="2"/>
    </row>
    <row r="22" spans="1:22" s="3" customFormat="1">
      <c r="A22" s="171" t="s">
        <v>7</v>
      </c>
      <c r="B22" s="241"/>
      <c r="C22" s="241"/>
      <c r="D22" s="242">
        <v>3457</v>
      </c>
      <c r="E22" s="205"/>
      <c r="F22" s="65"/>
      <c r="G22" s="2"/>
      <c r="H22" s="2"/>
      <c r="I22" s="2"/>
      <c r="J22" s="2"/>
      <c r="K22" s="2"/>
      <c r="L22" s="2"/>
      <c r="M22" s="2"/>
      <c r="N22" s="2"/>
      <c r="O22" s="2"/>
      <c r="P22" s="2"/>
      <c r="Q22" s="2"/>
      <c r="R22" s="2"/>
      <c r="S22" s="2"/>
      <c r="T22" s="2"/>
      <c r="U22" s="2"/>
      <c r="V22" s="2"/>
    </row>
    <row r="23" spans="1:22" s="3" customFormat="1" ht="15.75" thickBot="1">
      <c r="A23" s="236" t="s">
        <v>236</v>
      </c>
      <c r="B23" s="250"/>
      <c r="C23" s="250"/>
      <c r="D23" s="174">
        <v>75</v>
      </c>
      <c r="E23" s="212"/>
      <c r="F23" s="65"/>
      <c r="G23" s="2"/>
      <c r="H23" s="2"/>
      <c r="I23" s="2"/>
      <c r="J23" s="2"/>
      <c r="K23" s="2"/>
      <c r="L23" s="2"/>
      <c r="M23" s="2"/>
      <c r="N23" s="2"/>
      <c r="O23" s="2"/>
      <c r="P23" s="2"/>
      <c r="Q23" s="2"/>
      <c r="R23" s="2"/>
      <c r="S23" s="2"/>
      <c r="T23" s="2"/>
      <c r="U23" s="2"/>
      <c r="V23" s="2"/>
    </row>
    <row r="24" spans="1:22" s="3" customFormat="1">
      <c r="A24" s="22" t="s">
        <v>428</v>
      </c>
      <c r="B24" s="87">
        <v>10</v>
      </c>
      <c r="C24" s="87">
        <v>11.2</v>
      </c>
      <c r="D24" s="21">
        <f>ROUND(SUM(D25:D27),0)</f>
        <v>5536</v>
      </c>
      <c r="E24" s="170"/>
      <c r="F24" s="65"/>
      <c r="G24" s="2"/>
      <c r="H24" s="2"/>
      <c r="I24" s="2"/>
      <c r="J24" s="2"/>
      <c r="K24" s="2"/>
      <c r="L24" s="2"/>
      <c r="M24" s="2"/>
      <c r="N24" s="2"/>
      <c r="O24" s="2"/>
      <c r="P24" s="2"/>
      <c r="Q24" s="2"/>
      <c r="R24" s="2"/>
      <c r="S24" s="2"/>
      <c r="T24" s="2"/>
      <c r="U24" s="2"/>
      <c r="V24" s="2"/>
    </row>
    <row r="25" spans="1:22" s="3" customFormat="1">
      <c r="A25" s="23" t="s">
        <v>396</v>
      </c>
      <c r="B25" s="108"/>
      <c r="C25" s="108"/>
      <c r="D25" s="20">
        <v>1573</v>
      </c>
      <c r="E25" s="154"/>
      <c r="F25" s="65"/>
      <c r="G25" s="2"/>
      <c r="H25" s="2"/>
      <c r="I25" s="2"/>
      <c r="J25" s="2"/>
      <c r="K25" s="2"/>
      <c r="L25" s="2"/>
      <c r="M25" s="2"/>
      <c r="N25" s="2"/>
      <c r="O25" s="2"/>
      <c r="P25" s="2"/>
      <c r="Q25" s="2"/>
      <c r="R25" s="2"/>
      <c r="S25" s="2"/>
      <c r="T25" s="2"/>
      <c r="U25" s="2"/>
      <c r="V25" s="2"/>
    </row>
    <row r="26" spans="1:22" s="3" customFormat="1">
      <c r="A26" s="25" t="s">
        <v>8</v>
      </c>
      <c r="B26" s="108"/>
      <c r="C26" s="108"/>
      <c r="D26" s="20">
        <v>3888</v>
      </c>
      <c r="E26" s="154"/>
      <c r="F26" s="65"/>
      <c r="G26" s="2"/>
      <c r="H26" s="2"/>
      <c r="I26" s="2"/>
      <c r="J26" s="2"/>
      <c r="K26" s="2"/>
      <c r="L26" s="2"/>
      <c r="M26" s="2"/>
      <c r="N26" s="2"/>
      <c r="O26" s="2"/>
      <c r="P26" s="2"/>
      <c r="Q26" s="2"/>
      <c r="R26" s="2"/>
      <c r="S26" s="2"/>
      <c r="T26" s="2"/>
      <c r="U26" s="2"/>
      <c r="V26" s="2"/>
    </row>
    <row r="27" spans="1:22" s="3" customFormat="1" ht="15.75" thickBot="1">
      <c r="A27" s="131" t="s">
        <v>236</v>
      </c>
      <c r="B27" s="192"/>
      <c r="C27" s="192"/>
      <c r="D27" s="132">
        <v>75</v>
      </c>
      <c r="E27" s="160"/>
      <c r="F27" s="65"/>
      <c r="G27" s="2"/>
      <c r="H27" s="2"/>
      <c r="I27" s="2"/>
      <c r="J27" s="2"/>
      <c r="K27" s="2"/>
      <c r="L27" s="2"/>
      <c r="M27" s="2"/>
      <c r="N27" s="2"/>
      <c r="O27" s="2"/>
      <c r="P27" s="2"/>
      <c r="Q27" s="2"/>
      <c r="R27" s="2"/>
      <c r="S27" s="2"/>
      <c r="T27" s="2"/>
      <c r="U27" s="2"/>
      <c r="V27" s="2"/>
    </row>
    <row r="28" spans="1:22" s="3" customFormat="1">
      <c r="A28" s="247" t="s">
        <v>477</v>
      </c>
      <c r="B28" s="209">
        <v>12.5</v>
      </c>
      <c r="C28" s="209">
        <v>14</v>
      </c>
      <c r="D28" s="248">
        <f>ROUND(SUM(D29:D31),0)</f>
        <v>5822</v>
      </c>
      <c r="E28" s="255"/>
      <c r="F28" s="65"/>
      <c r="G28" s="2"/>
      <c r="H28" s="2"/>
      <c r="I28" s="2"/>
      <c r="J28" s="2"/>
      <c r="K28" s="2"/>
      <c r="L28" s="2"/>
      <c r="M28" s="2"/>
      <c r="N28" s="2"/>
      <c r="O28" s="2"/>
      <c r="P28" s="2"/>
      <c r="Q28" s="2"/>
      <c r="R28" s="2"/>
      <c r="S28" s="2"/>
      <c r="T28" s="2"/>
      <c r="U28" s="2"/>
      <c r="V28" s="2"/>
    </row>
    <row r="29" spans="1:22" s="3" customFormat="1">
      <c r="A29" s="1" t="s">
        <v>471</v>
      </c>
      <c r="B29" s="241"/>
      <c r="C29" s="241"/>
      <c r="D29" s="242">
        <v>1690</v>
      </c>
      <c r="E29" s="205"/>
      <c r="F29" s="65"/>
      <c r="G29" s="2"/>
      <c r="H29" s="2"/>
      <c r="I29" s="2"/>
      <c r="J29" s="2"/>
      <c r="K29" s="2"/>
      <c r="L29" s="2"/>
      <c r="M29" s="2"/>
      <c r="N29" s="2"/>
      <c r="O29" s="2"/>
      <c r="P29" s="2"/>
      <c r="Q29" s="2"/>
      <c r="R29" s="2"/>
      <c r="S29" s="2"/>
      <c r="T29" s="2"/>
      <c r="U29" s="2"/>
      <c r="V29" s="2"/>
    </row>
    <row r="30" spans="1:22" s="3" customFormat="1">
      <c r="A30" s="171" t="s">
        <v>9</v>
      </c>
      <c r="B30" s="241"/>
      <c r="C30" s="241"/>
      <c r="D30" s="242">
        <v>4057</v>
      </c>
      <c r="E30" s="205"/>
      <c r="F30" s="65"/>
      <c r="G30" s="2"/>
      <c r="H30" s="2"/>
      <c r="I30" s="2"/>
      <c r="J30" s="2"/>
      <c r="K30" s="2"/>
      <c r="L30" s="2"/>
      <c r="M30" s="2"/>
      <c r="N30" s="2"/>
      <c r="O30" s="2"/>
      <c r="P30" s="2"/>
      <c r="Q30" s="2"/>
      <c r="R30" s="2"/>
      <c r="S30" s="2"/>
      <c r="T30" s="2"/>
      <c r="U30" s="2"/>
      <c r="V30" s="2"/>
    </row>
    <row r="31" spans="1:22" s="3" customFormat="1" ht="15.75" thickBot="1">
      <c r="A31" s="236" t="s">
        <v>236</v>
      </c>
      <c r="B31" s="250"/>
      <c r="C31" s="250"/>
      <c r="D31" s="174">
        <v>75</v>
      </c>
      <c r="E31" s="212"/>
      <c r="F31" s="65"/>
      <c r="G31" s="2"/>
      <c r="H31" s="2"/>
      <c r="I31" s="2"/>
      <c r="J31" s="2"/>
      <c r="K31" s="2"/>
      <c r="L31" s="2"/>
      <c r="M31" s="2"/>
      <c r="N31" s="2"/>
      <c r="O31" s="2"/>
      <c r="P31" s="2"/>
      <c r="Q31" s="2"/>
      <c r="R31" s="2"/>
      <c r="S31" s="2"/>
      <c r="T31" s="2"/>
      <c r="U31" s="2"/>
      <c r="V31" s="2"/>
    </row>
    <row r="32" spans="1:22" s="3" customFormat="1">
      <c r="A32" s="22" t="s">
        <v>478</v>
      </c>
      <c r="B32" s="87">
        <v>12.5</v>
      </c>
      <c r="C32" s="87">
        <v>14</v>
      </c>
      <c r="D32" s="21">
        <f>ROUND(SUM(D33:D35),0)</f>
        <v>6137</v>
      </c>
      <c r="E32" s="170"/>
      <c r="F32" s="65"/>
      <c r="G32" s="2"/>
      <c r="H32" s="2"/>
      <c r="I32" s="2"/>
      <c r="J32" s="2"/>
      <c r="K32" s="2"/>
      <c r="L32" s="2"/>
      <c r="M32" s="2"/>
      <c r="N32" s="2"/>
      <c r="O32" s="2"/>
      <c r="P32" s="2"/>
      <c r="Q32" s="2"/>
      <c r="R32" s="2"/>
      <c r="S32" s="2"/>
      <c r="T32" s="2"/>
      <c r="U32" s="2"/>
      <c r="V32" s="2"/>
    </row>
    <row r="33" spans="1:74" s="3" customFormat="1">
      <c r="A33" s="23" t="s">
        <v>471</v>
      </c>
      <c r="B33" s="108"/>
      <c r="C33" s="108"/>
      <c r="D33" s="20">
        <v>1690</v>
      </c>
      <c r="E33" s="154"/>
      <c r="F33" s="65"/>
      <c r="G33" s="2"/>
      <c r="H33" s="2"/>
      <c r="I33" s="2"/>
      <c r="J33" s="2"/>
      <c r="K33" s="2"/>
      <c r="L33" s="2"/>
      <c r="M33" s="2"/>
      <c r="N33" s="2"/>
      <c r="O33" s="2"/>
      <c r="P33" s="2"/>
      <c r="Q33" s="2"/>
      <c r="R33" s="2"/>
      <c r="S33" s="2"/>
      <c r="T33" s="2"/>
      <c r="U33" s="2"/>
      <c r="V33" s="2"/>
    </row>
    <row r="34" spans="1:74" s="3" customFormat="1">
      <c r="A34" s="25" t="s">
        <v>10</v>
      </c>
      <c r="B34" s="108"/>
      <c r="C34" s="108"/>
      <c r="D34" s="20">
        <v>4372</v>
      </c>
      <c r="E34" s="154"/>
      <c r="F34" s="65"/>
      <c r="G34" s="2"/>
      <c r="H34" s="2"/>
      <c r="I34" s="2"/>
      <c r="J34" s="2"/>
      <c r="K34" s="2"/>
      <c r="L34" s="2"/>
      <c r="M34" s="2"/>
      <c r="N34" s="2"/>
      <c r="O34" s="2"/>
      <c r="P34" s="2"/>
      <c r="Q34" s="2"/>
      <c r="R34" s="2"/>
      <c r="S34" s="2"/>
      <c r="T34" s="2"/>
      <c r="U34" s="2"/>
      <c r="V34" s="2"/>
    </row>
    <row r="35" spans="1:74" s="3" customFormat="1" ht="15.75" thickBot="1">
      <c r="A35" s="131" t="s">
        <v>236</v>
      </c>
      <c r="B35" s="192"/>
      <c r="C35" s="192"/>
      <c r="D35" s="132">
        <v>75</v>
      </c>
      <c r="E35" s="160"/>
      <c r="F35" s="65"/>
      <c r="G35" s="2"/>
      <c r="H35" s="2"/>
      <c r="I35" s="2"/>
      <c r="J35" s="2"/>
      <c r="K35" s="2"/>
      <c r="L35" s="2"/>
      <c r="M35" s="2"/>
      <c r="N35" s="2"/>
      <c r="O35" s="2"/>
      <c r="P35" s="2"/>
      <c r="Q35" s="2"/>
      <c r="R35" s="2"/>
      <c r="S35" s="2"/>
      <c r="T35" s="2"/>
      <c r="U35" s="2"/>
      <c r="V35" s="2"/>
    </row>
    <row r="36" spans="1:74">
      <c r="A36" s="247" t="s">
        <v>480</v>
      </c>
      <c r="B36" s="209">
        <v>14</v>
      </c>
      <c r="C36" s="209">
        <v>16</v>
      </c>
      <c r="D36" s="248">
        <f>ROUND(SUM(D37:D39),0)</f>
        <v>6300</v>
      </c>
      <c r="E36" s="255"/>
      <c r="F36" s="65"/>
      <c r="G36" s="2"/>
      <c r="H36" s="2"/>
      <c r="I36" s="2"/>
      <c r="J36" s="2"/>
      <c r="K36" s="2"/>
      <c r="L36" s="2"/>
      <c r="M36" s="2"/>
      <c r="N36" s="2"/>
      <c r="O36" s="2"/>
      <c r="P36" s="2"/>
      <c r="Q36" s="2"/>
      <c r="R36" s="2"/>
      <c r="S36" s="2"/>
      <c r="T36" s="2"/>
      <c r="U36" s="2"/>
      <c r="V36" s="2"/>
    </row>
    <row r="37" spans="1:74">
      <c r="A37" s="1" t="s">
        <v>474</v>
      </c>
      <c r="B37" s="115"/>
      <c r="C37" s="115"/>
      <c r="D37" s="242">
        <v>1827</v>
      </c>
      <c r="E37" s="205"/>
      <c r="F37" s="65"/>
      <c r="G37" s="2"/>
      <c r="H37" s="2"/>
      <c r="I37" s="2"/>
      <c r="J37" s="2"/>
      <c r="K37" s="2"/>
      <c r="L37" s="2"/>
      <c r="M37" s="2"/>
      <c r="N37" s="2"/>
      <c r="O37" s="2"/>
      <c r="P37" s="2"/>
      <c r="Q37" s="2"/>
      <c r="R37" s="2"/>
      <c r="S37" s="2"/>
      <c r="T37" s="2"/>
      <c r="U37" s="2"/>
      <c r="V37" s="2"/>
    </row>
    <row r="38" spans="1:74">
      <c r="A38" s="171" t="s">
        <v>0</v>
      </c>
      <c r="B38" s="237"/>
      <c r="C38" s="237"/>
      <c r="D38" s="242">
        <v>4398</v>
      </c>
      <c r="E38" s="205"/>
      <c r="F38" s="65"/>
      <c r="G38" s="2"/>
      <c r="H38" s="2"/>
      <c r="I38" s="2"/>
      <c r="J38" s="2"/>
      <c r="K38" s="2"/>
      <c r="L38" s="2"/>
      <c r="M38" s="2"/>
      <c r="N38" s="2"/>
      <c r="O38" s="2"/>
      <c r="P38" s="2"/>
      <c r="Q38" s="2"/>
      <c r="R38" s="2"/>
      <c r="S38" s="2"/>
      <c r="T38" s="2"/>
      <c r="U38" s="2"/>
      <c r="V38" s="2"/>
    </row>
    <row r="39" spans="1:74" ht="15.75" thickBot="1">
      <c r="A39" s="236" t="s">
        <v>236</v>
      </c>
      <c r="B39" s="256"/>
      <c r="C39" s="256"/>
      <c r="D39" s="174">
        <v>75</v>
      </c>
      <c r="E39" s="212"/>
      <c r="F39" s="65"/>
      <c r="G39" s="2"/>
      <c r="H39" s="2"/>
      <c r="I39" s="2"/>
      <c r="J39" s="2"/>
      <c r="K39" s="2"/>
      <c r="L39" s="2"/>
      <c r="M39" s="2"/>
      <c r="N39" s="2"/>
      <c r="O39" s="2"/>
      <c r="P39" s="2"/>
      <c r="Q39" s="2"/>
      <c r="R39" s="2"/>
      <c r="S39" s="2"/>
      <c r="T39" s="2"/>
      <c r="U39" s="2"/>
      <c r="V39" s="2"/>
    </row>
    <row r="40" spans="1:74">
      <c r="A40" s="22" t="s">
        <v>479</v>
      </c>
      <c r="B40" s="87">
        <v>14</v>
      </c>
      <c r="C40" s="87">
        <v>16</v>
      </c>
      <c r="D40" s="21">
        <f>ROUND(SUM(D41:D43),0)</f>
        <v>7024</v>
      </c>
      <c r="E40" s="170"/>
      <c r="F40" s="65"/>
      <c r="G40" s="2"/>
      <c r="H40" s="2"/>
      <c r="I40" s="2"/>
      <c r="J40" s="2"/>
      <c r="K40" s="2"/>
      <c r="L40" s="2"/>
      <c r="M40" s="2"/>
      <c r="N40" s="2"/>
      <c r="O40" s="2"/>
      <c r="P40" s="2"/>
      <c r="Q40" s="2"/>
      <c r="R40" s="2"/>
      <c r="S40" s="2"/>
      <c r="T40" s="2"/>
      <c r="U40" s="2"/>
      <c r="V40" s="2"/>
    </row>
    <row r="41" spans="1:74">
      <c r="A41" s="23" t="s">
        <v>474</v>
      </c>
      <c r="B41" s="88"/>
      <c r="C41" s="88"/>
      <c r="D41" s="20">
        <v>1827</v>
      </c>
      <c r="E41" s="154"/>
      <c r="F41" s="65"/>
      <c r="G41" s="2"/>
      <c r="H41" s="2"/>
      <c r="I41" s="2"/>
      <c r="J41" s="2"/>
      <c r="K41" s="2"/>
      <c r="L41" s="2"/>
      <c r="M41" s="2"/>
      <c r="N41" s="2"/>
      <c r="O41" s="2"/>
      <c r="P41" s="2"/>
      <c r="Q41" s="2"/>
      <c r="R41" s="2"/>
      <c r="S41" s="2"/>
      <c r="T41" s="2"/>
      <c r="U41" s="2"/>
      <c r="V41" s="2"/>
    </row>
    <row r="42" spans="1:74">
      <c r="A42" s="25" t="s">
        <v>1</v>
      </c>
      <c r="B42" s="111"/>
      <c r="C42" s="111"/>
      <c r="D42" s="20">
        <v>5122</v>
      </c>
      <c r="E42" s="154"/>
      <c r="F42" s="65"/>
      <c r="G42" s="2"/>
      <c r="H42" s="2"/>
      <c r="I42" s="2"/>
      <c r="J42" s="2"/>
      <c r="K42" s="2"/>
      <c r="L42" s="2"/>
      <c r="M42" s="2"/>
      <c r="N42" s="2"/>
      <c r="O42" s="2"/>
      <c r="P42" s="2"/>
      <c r="Q42" s="2"/>
      <c r="R42" s="2"/>
      <c r="S42" s="2"/>
      <c r="T42" s="2"/>
      <c r="U42" s="2"/>
      <c r="V42" s="2"/>
    </row>
    <row r="43" spans="1:74" ht="15.75" thickBot="1">
      <c r="A43" s="26" t="s">
        <v>236</v>
      </c>
      <c r="B43" s="109"/>
      <c r="C43" s="109"/>
      <c r="D43" s="120">
        <v>75</v>
      </c>
      <c r="E43" s="156"/>
      <c r="F43" s="65"/>
      <c r="G43" s="2"/>
      <c r="H43" s="2"/>
      <c r="I43" s="2"/>
      <c r="J43" s="2"/>
      <c r="K43" s="2"/>
      <c r="L43" s="2"/>
      <c r="M43" s="2"/>
      <c r="N43" s="2"/>
      <c r="O43" s="2"/>
      <c r="P43" s="2"/>
      <c r="Q43" s="2"/>
      <c r="R43" s="2"/>
      <c r="S43" s="2"/>
      <c r="T43" s="2"/>
      <c r="U43" s="2"/>
      <c r="V43" s="2"/>
    </row>
    <row r="44" spans="1:74" ht="15.75" thickBot="1">
      <c r="A44" s="407" t="s">
        <v>621</v>
      </c>
      <c r="B44" s="408"/>
      <c r="C44" s="408"/>
      <c r="D44" s="408"/>
      <c r="E44" s="408"/>
      <c r="F44" s="65"/>
      <c r="G44" s="2"/>
      <c r="H44" s="2"/>
      <c r="I44" s="2"/>
      <c r="J44" s="2"/>
      <c r="K44" s="2"/>
      <c r="L44" s="2"/>
      <c r="M44" s="2"/>
      <c r="N44" s="2"/>
      <c r="O44" s="2"/>
      <c r="P44" s="2"/>
      <c r="Q44" s="2"/>
      <c r="R44" s="2"/>
      <c r="S44" s="2"/>
      <c r="T44" s="2"/>
      <c r="U44" s="2"/>
      <c r="V44" s="2"/>
    </row>
    <row r="45" spans="1:74" ht="69.75" customHeight="1" thickBot="1">
      <c r="A45" s="409" t="s">
        <v>50</v>
      </c>
      <c r="B45" s="410"/>
      <c r="C45" s="410"/>
      <c r="D45" s="410"/>
      <c r="E45" s="410"/>
      <c r="F45" s="65"/>
      <c r="G45" s="2"/>
      <c r="H45" s="2"/>
      <c r="I45" s="2"/>
      <c r="J45" s="2"/>
      <c r="K45" s="2"/>
      <c r="L45" s="2"/>
      <c r="M45" s="2"/>
      <c r="N45" s="2"/>
      <c r="O45" s="2"/>
      <c r="P45" s="2"/>
      <c r="Q45" s="2"/>
      <c r="R45" s="2"/>
      <c r="S45" s="2"/>
      <c r="T45" s="2"/>
      <c r="U45" s="2"/>
      <c r="V45" s="2"/>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row>
    <row r="46" spans="1:74">
      <c r="A46" s="247" t="s">
        <v>623</v>
      </c>
      <c r="B46" s="209">
        <v>4</v>
      </c>
      <c r="C46" s="209">
        <v>4.5</v>
      </c>
      <c r="D46" s="248">
        <f>ROUND(SUM(D47:D50),0)</f>
        <v>2510</v>
      </c>
      <c r="E46" s="255">
        <f>ROUND(SUM(E47:E50),0)</f>
        <v>0</v>
      </c>
      <c r="F46" s="65"/>
      <c r="G46" s="2"/>
      <c r="H46" s="2"/>
      <c r="I46" s="2"/>
      <c r="J46" s="2"/>
      <c r="K46" s="2"/>
      <c r="L46" s="2"/>
      <c r="M46" s="2"/>
      <c r="N46" s="2"/>
      <c r="O46" s="2"/>
      <c r="P46" s="2"/>
      <c r="Q46" s="2"/>
      <c r="R46" s="2"/>
      <c r="S46" s="2"/>
      <c r="T46" s="2"/>
      <c r="U46" s="2"/>
      <c r="V46" s="2"/>
    </row>
    <row r="47" spans="1:74">
      <c r="A47" s="1" t="s">
        <v>624</v>
      </c>
      <c r="B47" s="115"/>
      <c r="C47" s="115"/>
      <c r="D47" s="242">
        <v>865</v>
      </c>
      <c r="E47" s="205"/>
      <c r="F47" s="65"/>
      <c r="G47" s="2"/>
      <c r="H47" s="2"/>
      <c r="I47" s="2"/>
      <c r="J47" s="2"/>
      <c r="K47" s="2"/>
      <c r="L47" s="2"/>
      <c r="M47" s="2"/>
      <c r="N47" s="2"/>
      <c r="O47" s="2"/>
      <c r="P47" s="2"/>
      <c r="Q47" s="2"/>
      <c r="R47" s="2"/>
      <c r="S47" s="2"/>
      <c r="T47" s="2"/>
      <c r="U47" s="2"/>
      <c r="V47" s="2"/>
    </row>
    <row r="48" spans="1:74">
      <c r="A48" s="1" t="s">
        <v>353</v>
      </c>
      <c r="B48" s="115"/>
      <c r="C48" s="115"/>
      <c r="D48" s="242">
        <v>1342</v>
      </c>
      <c r="E48" s="205"/>
      <c r="F48" s="65"/>
      <c r="G48" s="2"/>
      <c r="H48" s="2"/>
      <c r="I48" s="2"/>
      <c r="J48" s="2"/>
      <c r="K48" s="2"/>
      <c r="L48" s="2"/>
      <c r="M48" s="2"/>
      <c r="N48" s="2"/>
      <c r="O48" s="2"/>
      <c r="P48" s="2"/>
      <c r="Q48" s="2"/>
      <c r="R48" s="2"/>
      <c r="S48" s="2"/>
      <c r="T48" s="2"/>
      <c r="U48" s="2"/>
      <c r="V48" s="2"/>
    </row>
    <row r="49" spans="1:22">
      <c r="A49" s="1" t="s">
        <v>440</v>
      </c>
      <c r="B49" s="115"/>
      <c r="C49" s="115"/>
      <c r="D49" s="242">
        <v>228</v>
      </c>
      <c r="E49" s="205"/>
      <c r="F49" s="65"/>
      <c r="G49" s="2"/>
      <c r="H49" s="2"/>
      <c r="I49" s="2"/>
      <c r="J49" s="2"/>
      <c r="K49" s="2"/>
      <c r="L49" s="2"/>
      <c r="M49" s="2"/>
      <c r="N49" s="2"/>
      <c r="O49" s="2"/>
      <c r="P49" s="2"/>
      <c r="Q49" s="2"/>
      <c r="R49" s="2"/>
      <c r="S49" s="2"/>
      <c r="T49" s="2"/>
      <c r="U49" s="2"/>
      <c r="V49" s="2"/>
    </row>
    <row r="50" spans="1:22" ht="15.75" thickBot="1">
      <c r="A50" s="233" t="s">
        <v>236</v>
      </c>
      <c r="B50" s="191"/>
      <c r="C50" s="191"/>
      <c r="D50" s="249">
        <v>75</v>
      </c>
      <c r="E50" s="208"/>
      <c r="F50" s="65"/>
      <c r="G50" s="2"/>
      <c r="H50" s="2"/>
      <c r="I50" s="2"/>
      <c r="J50" s="2"/>
      <c r="K50" s="2"/>
      <c r="L50" s="2"/>
      <c r="M50" s="2"/>
      <c r="N50" s="2"/>
      <c r="O50" s="2"/>
      <c r="P50" s="2"/>
      <c r="Q50" s="2"/>
      <c r="R50" s="2"/>
      <c r="S50" s="2"/>
      <c r="T50" s="2"/>
      <c r="U50" s="2"/>
      <c r="V50" s="2"/>
    </row>
    <row r="51" spans="1:22">
      <c r="A51" s="22" t="s">
        <v>625</v>
      </c>
      <c r="B51" s="87">
        <v>5</v>
      </c>
      <c r="C51" s="87">
        <v>5.4</v>
      </c>
      <c r="D51" s="21">
        <f>ROUND(SUM(D52:D55),0)</f>
        <v>2698</v>
      </c>
      <c r="E51" s="170"/>
      <c r="F51" s="65"/>
      <c r="G51" s="2"/>
      <c r="H51" s="2"/>
      <c r="I51" s="2"/>
      <c r="J51" s="2"/>
      <c r="K51" s="2"/>
      <c r="L51" s="2"/>
      <c r="M51" s="2"/>
      <c r="N51" s="2"/>
      <c r="O51" s="2"/>
      <c r="P51" s="2"/>
      <c r="Q51" s="2"/>
      <c r="R51" s="2"/>
      <c r="S51" s="2"/>
      <c r="T51" s="2"/>
      <c r="U51" s="2"/>
      <c r="V51" s="2"/>
    </row>
    <row r="52" spans="1:22">
      <c r="A52" s="23" t="s">
        <v>626</v>
      </c>
      <c r="B52" s="88"/>
      <c r="C52" s="88"/>
      <c r="D52" s="20">
        <v>967</v>
      </c>
      <c r="E52" s="154"/>
      <c r="F52" s="65"/>
      <c r="G52" s="2"/>
      <c r="H52" s="2"/>
      <c r="I52" s="2"/>
      <c r="J52" s="2"/>
      <c r="K52" s="2"/>
      <c r="L52" s="2"/>
      <c r="M52" s="2"/>
      <c r="N52" s="2"/>
      <c r="O52" s="2"/>
      <c r="P52" s="2"/>
      <c r="Q52" s="2"/>
      <c r="R52" s="2"/>
      <c r="S52" s="2"/>
      <c r="T52" s="2"/>
      <c r="U52" s="2"/>
      <c r="V52" s="2"/>
    </row>
    <row r="53" spans="1:22">
      <c r="A53" s="23" t="s">
        <v>97</v>
      </c>
      <c r="B53" s="88"/>
      <c r="C53" s="88"/>
      <c r="D53" s="20">
        <v>1428</v>
      </c>
      <c r="E53" s="154"/>
      <c r="F53" s="65"/>
      <c r="G53" s="2"/>
      <c r="H53" s="2"/>
      <c r="I53" s="2"/>
      <c r="J53" s="2"/>
      <c r="K53" s="2"/>
      <c r="L53" s="2"/>
      <c r="M53" s="2"/>
      <c r="N53" s="2"/>
      <c r="O53" s="2"/>
      <c r="P53" s="2"/>
      <c r="Q53" s="2"/>
      <c r="R53" s="2"/>
      <c r="S53" s="2"/>
      <c r="T53" s="2"/>
      <c r="U53" s="2"/>
      <c r="V53" s="2"/>
    </row>
    <row r="54" spans="1:22">
      <c r="A54" s="23" t="s">
        <v>440</v>
      </c>
      <c r="B54" s="88"/>
      <c r="C54" s="88"/>
      <c r="D54" s="242">
        <v>228</v>
      </c>
      <c r="E54" s="154"/>
      <c r="F54" s="65"/>
      <c r="G54" s="2"/>
      <c r="H54" s="2"/>
      <c r="I54" s="2"/>
      <c r="J54" s="2"/>
      <c r="K54" s="2"/>
      <c r="L54" s="2"/>
      <c r="M54" s="2"/>
      <c r="N54" s="2"/>
      <c r="O54" s="2"/>
      <c r="P54" s="2"/>
      <c r="Q54" s="2"/>
      <c r="R54" s="2"/>
      <c r="S54" s="2"/>
      <c r="T54" s="2"/>
      <c r="U54" s="2"/>
      <c r="V54" s="2"/>
    </row>
    <row r="55" spans="1:22" ht="15.75" thickBot="1">
      <c r="A55" s="26" t="s">
        <v>236</v>
      </c>
      <c r="B55" s="97"/>
      <c r="C55" s="97"/>
      <c r="D55" s="174">
        <v>75</v>
      </c>
      <c r="E55" s="156"/>
      <c r="F55" s="65"/>
      <c r="G55" s="2"/>
      <c r="H55" s="2"/>
      <c r="I55" s="2"/>
      <c r="J55" s="2"/>
      <c r="K55" s="2"/>
      <c r="L55" s="2"/>
      <c r="M55" s="2"/>
      <c r="N55" s="2"/>
      <c r="O55" s="2"/>
      <c r="P55" s="2"/>
      <c r="Q55" s="2"/>
      <c r="R55" s="2"/>
      <c r="S55" s="2"/>
      <c r="T55" s="2"/>
      <c r="U55" s="2"/>
      <c r="V55" s="2"/>
    </row>
    <row r="56" spans="1:22">
      <c r="A56" s="243" t="s">
        <v>627</v>
      </c>
      <c r="B56" s="125">
        <v>5.6</v>
      </c>
      <c r="C56" s="125">
        <v>6.7</v>
      </c>
      <c r="D56" s="244">
        <f>ROUND(SUM(D57:D60),0)</f>
        <v>3119</v>
      </c>
      <c r="E56" s="224"/>
      <c r="F56" s="65"/>
      <c r="G56" s="2"/>
      <c r="H56" s="2"/>
      <c r="I56" s="2"/>
      <c r="J56" s="2"/>
      <c r="K56" s="2"/>
      <c r="L56" s="2"/>
      <c r="M56" s="2"/>
      <c r="N56" s="2"/>
      <c r="O56" s="2"/>
      <c r="P56" s="2"/>
      <c r="Q56" s="2"/>
      <c r="R56" s="2"/>
      <c r="S56" s="2"/>
      <c r="T56" s="2"/>
      <c r="U56" s="2"/>
      <c r="V56" s="2"/>
    </row>
    <row r="57" spans="1:22">
      <c r="A57" s="1" t="s">
        <v>628</v>
      </c>
      <c r="B57" s="115"/>
      <c r="C57" s="115"/>
      <c r="D57" s="242">
        <v>1203</v>
      </c>
      <c r="E57" s="205"/>
      <c r="F57" s="65"/>
      <c r="G57" s="2"/>
      <c r="H57" s="2"/>
      <c r="I57" s="2"/>
      <c r="J57" s="2"/>
      <c r="K57" s="2"/>
      <c r="L57" s="2"/>
      <c r="M57" s="2"/>
      <c r="N57" s="2"/>
      <c r="O57" s="2"/>
      <c r="P57" s="2"/>
      <c r="Q57" s="2"/>
      <c r="R57" s="2"/>
      <c r="S57" s="2"/>
      <c r="T57" s="2"/>
      <c r="U57" s="2"/>
      <c r="V57" s="2"/>
    </row>
    <row r="58" spans="1:22">
      <c r="A58" s="1" t="s">
        <v>98</v>
      </c>
      <c r="B58" s="115"/>
      <c r="C58" s="115"/>
      <c r="D58" s="242">
        <v>1613</v>
      </c>
      <c r="E58" s="205"/>
      <c r="F58" s="65"/>
      <c r="G58" s="2"/>
      <c r="H58" s="2"/>
      <c r="I58" s="2"/>
      <c r="J58" s="2"/>
      <c r="K58" s="2"/>
      <c r="L58" s="2"/>
      <c r="M58" s="2"/>
      <c r="N58" s="2"/>
      <c r="O58" s="2"/>
      <c r="P58" s="2"/>
      <c r="Q58" s="2"/>
      <c r="R58" s="2"/>
      <c r="S58" s="2"/>
      <c r="T58" s="2"/>
      <c r="U58" s="2"/>
      <c r="V58" s="2"/>
    </row>
    <row r="59" spans="1:22">
      <c r="A59" s="1" t="s">
        <v>440</v>
      </c>
      <c r="B59" s="115"/>
      <c r="C59" s="115"/>
      <c r="D59" s="242">
        <v>228</v>
      </c>
      <c r="E59" s="205"/>
      <c r="F59" s="65"/>
      <c r="G59" s="2"/>
      <c r="H59" s="2"/>
      <c r="I59" s="2"/>
      <c r="J59" s="2"/>
      <c r="K59" s="2"/>
      <c r="L59" s="2"/>
      <c r="M59" s="2"/>
      <c r="N59" s="2"/>
      <c r="O59" s="2"/>
      <c r="P59" s="2"/>
      <c r="Q59" s="2"/>
      <c r="R59" s="2"/>
      <c r="S59" s="2"/>
      <c r="T59" s="2"/>
      <c r="U59" s="2"/>
      <c r="V59" s="2"/>
    </row>
    <row r="60" spans="1:22" ht="15.75" thickBot="1">
      <c r="A60" s="233" t="s">
        <v>236</v>
      </c>
      <c r="B60" s="191"/>
      <c r="C60" s="191"/>
      <c r="D60" s="249">
        <v>75</v>
      </c>
      <c r="E60" s="208"/>
      <c r="F60" s="65"/>
      <c r="G60" s="2"/>
      <c r="H60" s="2"/>
      <c r="I60" s="2"/>
      <c r="J60" s="2"/>
      <c r="K60" s="2"/>
      <c r="L60" s="2"/>
      <c r="M60" s="2"/>
      <c r="N60" s="2"/>
      <c r="O60" s="2"/>
      <c r="P60" s="2"/>
      <c r="Q60" s="2"/>
      <c r="R60" s="2"/>
      <c r="S60" s="2"/>
      <c r="T60" s="2"/>
      <c r="U60" s="2"/>
      <c r="V60" s="2"/>
    </row>
    <row r="61" spans="1:22">
      <c r="A61" s="22" t="s">
        <v>441</v>
      </c>
      <c r="B61" s="87">
        <v>7.1</v>
      </c>
      <c r="C61" s="87">
        <v>8</v>
      </c>
      <c r="D61" s="21">
        <f>ROUND(SUM(D62:D65),0)</f>
        <v>3791</v>
      </c>
      <c r="E61" s="170"/>
      <c r="F61" s="65"/>
      <c r="G61" s="2"/>
      <c r="H61" s="2"/>
      <c r="I61" s="2"/>
      <c r="J61" s="2"/>
      <c r="K61" s="2"/>
      <c r="L61" s="2"/>
      <c r="M61" s="2"/>
      <c r="N61" s="2"/>
      <c r="O61" s="2"/>
      <c r="P61" s="2"/>
      <c r="Q61" s="2"/>
      <c r="R61" s="2"/>
      <c r="S61" s="2"/>
      <c r="T61" s="2"/>
      <c r="U61" s="2"/>
      <c r="V61" s="2"/>
    </row>
    <row r="62" spans="1:22">
      <c r="A62" s="23" t="s">
        <v>442</v>
      </c>
      <c r="B62" s="88"/>
      <c r="C62" s="88"/>
      <c r="D62" s="20">
        <v>1270</v>
      </c>
      <c r="E62" s="154"/>
      <c r="F62" s="65"/>
      <c r="G62" s="2"/>
      <c r="H62" s="2"/>
      <c r="I62" s="2"/>
      <c r="J62" s="2"/>
      <c r="K62" s="2"/>
      <c r="L62" s="2"/>
      <c r="M62" s="2"/>
      <c r="N62" s="2"/>
      <c r="O62" s="2"/>
      <c r="P62" s="2"/>
      <c r="Q62" s="2"/>
      <c r="R62" s="2"/>
      <c r="S62" s="2"/>
      <c r="T62" s="2"/>
      <c r="U62" s="2"/>
      <c r="V62" s="2"/>
    </row>
    <row r="63" spans="1:22">
      <c r="A63" s="25" t="s">
        <v>476</v>
      </c>
      <c r="B63" s="108"/>
      <c r="C63" s="108"/>
      <c r="D63" s="20">
        <v>2218</v>
      </c>
      <c r="E63" s="154"/>
      <c r="F63" s="65"/>
      <c r="G63" s="2"/>
      <c r="H63" s="2"/>
      <c r="I63" s="2"/>
      <c r="J63" s="2"/>
      <c r="K63" s="2"/>
      <c r="L63" s="2"/>
      <c r="M63" s="2"/>
      <c r="N63" s="2"/>
      <c r="O63" s="2"/>
      <c r="P63" s="2"/>
      <c r="Q63" s="2"/>
      <c r="R63" s="2"/>
      <c r="S63" s="2"/>
      <c r="T63" s="2"/>
      <c r="U63" s="2"/>
      <c r="V63" s="2"/>
    </row>
    <row r="64" spans="1:22">
      <c r="A64" s="23" t="s">
        <v>440</v>
      </c>
      <c r="B64" s="88"/>
      <c r="C64" s="88"/>
      <c r="D64" s="242">
        <v>228</v>
      </c>
      <c r="E64" s="154"/>
      <c r="F64" s="65"/>
      <c r="G64" s="2"/>
      <c r="H64" s="2"/>
      <c r="I64" s="2"/>
      <c r="J64" s="2"/>
      <c r="K64" s="2"/>
      <c r="L64" s="2"/>
      <c r="M64" s="2"/>
      <c r="N64" s="2"/>
      <c r="O64" s="2"/>
      <c r="P64" s="2"/>
      <c r="Q64" s="2"/>
      <c r="R64" s="2"/>
      <c r="S64" s="2"/>
      <c r="T64" s="2"/>
      <c r="U64" s="2"/>
      <c r="V64" s="2"/>
    </row>
    <row r="65" spans="1:22" ht="15.75" thickBot="1">
      <c r="A65" s="26" t="s">
        <v>236</v>
      </c>
      <c r="B65" s="97"/>
      <c r="C65" s="97"/>
      <c r="D65" s="174">
        <v>75</v>
      </c>
      <c r="E65" s="156"/>
      <c r="F65" s="65"/>
      <c r="G65" s="2"/>
      <c r="H65" s="2"/>
      <c r="I65" s="2"/>
      <c r="J65" s="2"/>
      <c r="K65" s="2"/>
      <c r="L65" s="2"/>
      <c r="M65" s="2"/>
      <c r="N65" s="2"/>
      <c r="O65" s="2"/>
      <c r="P65" s="2"/>
      <c r="Q65" s="2"/>
      <c r="R65" s="2"/>
      <c r="S65" s="2"/>
      <c r="T65" s="2"/>
      <c r="U65" s="2"/>
      <c r="V65" s="2"/>
    </row>
    <row r="66" spans="1:22">
      <c r="A66" s="243" t="s">
        <v>443</v>
      </c>
      <c r="B66" s="125">
        <v>10</v>
      </c>
      <c r="C66" s="125">
        <v>11.2</v>
      </c>
      <c r="D66" s="244">
        <f>ROUND(SUM(D67:D70),0)</f>
        <v>5213</v>
      </c>
      <c r="E66" s="224"/>
      <c r="F66" s="65"/>
      <c r="G66" s="2"/>
      <c r="H66" s="2"/>
      <c r="I66" s="2"/>
      <c r="J66" s="2"/>
      <c r="K66" s="2"/>
      <c r="L66" s="2"/>
      <c r="M66" s="2"/>
      <c r="N66" s="2"/>
      <c r="O66" s="2"/>
      <c r="P66" s="2"/>
      <c r="Q66" s="2"/>
      <c r="R66" s="2"/>
      <c r="S66" s="2"/>
      <c r="T66" s="2"/>
      <c r="U66" s="2"/>
      <c r="V66" s="2"/>
    </row>
    <row r="67" spans="1:22">
      <c r="A67" s="1" t="s">
        <v>433</v>
      </c>
      <c r="B67" s="115"/>
      <c r="C67" s="115"/>
      <c r="D67" s="242">
        <v>1453</v>
      </c>
      <c r="E67" s="205"/>
      <c r="F67" s="65"/>
      <c r="G67" s="2"/>
      <c r="H67" s="2"/>
      <c r="I67" s="2"/>
      <c r="J67" s="2"/>
      <c r="K67" s="2"/>
      <c r="L67" s="2"/>
      <c r="M67" s="2"/>
      <c r="N67" s="2"/>
      <c r="O67" s="2"/>
      <c r="P67" s="2"/>
      <c r="Q67" s="2"/>
      <c r="R67" s="2"/>
      <c r="S67" s="2"/>
      <c r="T67" s="2"/>
      <c r="U67" s="2"/>
      <c r="V67" s="2"/>
    </row>
    <row r="68" spans="1:22">
      <c r="A68" s="251" t="s">
        <v>7</v>
      </c>
      <c r="B68" s="115"/>
      <c r="C68" s="115"/>
      <c r="D68" s="242">
        <v>3457</v>
      </c>
      <c r="E68" s="205"/>
      <c r="F68" s="65"/>
      <c r="G68" s="2"/>
      <c r="H68" s="2"/>
      <c r="I68" s="2"/>
      <c r="J68" s="2"/>
      <c r="K68" s="2"/>
      <c r="L68" s="2"/>
      <c r="M68" s="2"/>
      <c r="N68" s="2"/>
      <c r="O68" s="2"/>
      <c r="P68" s="2"/>
      <c r="Q68" s="2"/>
      <c r="R68" s="2"/>
      <c r="S68" s="2"/>
      <c r="T68" s="2"/>
      <c r="U68" s="2"/>
      <c r="V68" s="2"/>
    </row>
    <row r="69" spans="1:22">
      <c r="A69" s="1" t="s">
        <v>440</v>
      </c>
      <c r="B69" s="115"/>
      <c r="C69" s="115"/>
      <c r="D69" s="242">
        <v>228</v>
      </c>
      <c r="E69" s="205"/>
      <c r="F69" s="65"/>
      <c r="G69" s="2"/>
      <c r="H69" s="2"/>
      <c r="I69" s="2"/>
      <c r="J69" s="2"/>
      <c r="K69" s="2"/>
      <c r="L69" s="2"/>
      <c r="M69" s="2"/>
      <c r="N69" s="2"/>
      <c r="O69" s="2"/>
      <c r="P69" s="2"/>
      <c r="Q69" s="2"/>
      <c r="R69" s="2"/>
      <c r="S69" s="2"/>
      <c r="T69" s="2"/>
      <c r="U69" s="2"/>
      <c r="V69" s="2"/>
    </row>
    <row r="70" spans="1:22" ht="15.75" thickBot="1">
      <c r="A70" s="233" t="s">
        <v>236</v>
      </c>
      <c r="B70" s="191"/>
      <c r="C70" s="191"/>
      <c r="D70" s="249">
        <v>75</v>
      </c>
      <c r="E70" s="208"/>
      <c r="F70" s="65"/>
      <c r="G70" s="2"/>
      <c r="H70" s="2"/>
      <c r="I70" s="2"/>
      <c r="J70" s="2"/>
      <c r="K70" s="2"/>
      <c r="L70" s="2"/>
      <c r="M70" s="2"/>
      <c r="N70" s="2"/>
      <c r="O70" s="2"/>
      <c r="P70" s="2"/>
      <c r="Q70" s="2"/>
      <c r="R70" s="2"/>
      <c r="S70" s="2"/>
      <c r="T70" s="2"/>
      <c r="U70" s="2"/>
      <c r="V70" s="2"/>
    </row>
    <row r="71" spans="1:22">
      <c r="A71" s="22" t="s">
        <v>444</v>
      </c>
      <c r="B71" s="87">
        <v>10</v>
      </c>
      <c r="C71" s="87">
        <v>11.2</v>
      </c>
      <c r="D71" s="21">
        <f>ROUND(SUM(D72:D75),0)</f>
        <v>5644</v>
      </c>
      <c r="E71" s="170"/>
      <c r="F71" s="65"/>
      <c r="G71" s="2"/>
      <c r="H71" s="2"/>
      <c r="I71" s="2"/>
      <c r="J71" s="2"/>
      <c r="K71" s="2"/>
      <c r="L71" s="2"/>
      <c r="M71" s="2"/>
      <c r="N71" s="2"/>
      <c r="O71" s="2"/>
      <c r="P71" s="2"/>
      <c r="Q71" s="2"/>
      <c r="R71" s="2"/>
      <c r="S71" s="2"/>
      <c r="T71" s="2"/>
      <c r="U71" s="2"/>
      <c r="V71" s="2"/>
    </row>
    <row r="72" spans="1:22">
      <c r="A72" s="23" t="s">
        <v>433</v>
      </c>
      <c r="B72" s="88"/>
      <c r="C72" s="88"/>
      <c r="D72" s="20">
        <v>1453</v>
      </c>
      <c r="E72" s="154"/>
      <c r="F72" s="65"/>
      <c r="G72" s="2"/>
      <c r="H72" s="2"/>
      <c r="I72" s="2"/>
      <c r="J72" s="2"/>
      <c r="K72" s="2"/>
      <c r="L72" s="2"/>
      <c r="M72" s="2"/>
      <c r="N72" s="2"/>
      <c r="O72" s="2"/>
      <c r="P72" s="2"/>
      <c r="Q72" s="2"/>
      <c r="R72" s="2"/>
      <c r="S72" s="2"/>
      <c r="T72" s="2"/>
      <c r="U72" s="2"/>
      <c r="V72" s="2"/>
    </row>
    <row r="73" spans="1:22">
      <c r="A73" s="24" t="s">
        <v>8</v>
      </c>
      <c r="B73" s="88"/>
      <c r="C73" s="88"/>
      <c r="D73" s="20">
        <v>3888</v>
      </c>
      <c r="E73" s="154"/>
      <c r="F73" s="65"/>
      <c r="G73" s="2"/>
      <c r="H73" s="2"/>
      <c r="I73" s="2"/>
      <c r="J73" s="2"/>
      <c r="K73" s="2"/>
      <c r="L73" s="2"/>
      <c r="M73" s="2"/>
      <c r="N73" s="2"/>
      <c r="O73" s="2"/>
      <c r="P73" s="2"/>
      <c r="Q73" s="2"/>
      <c r="R73" s="2"/>
      <c r="S73" s="2"/>
      <c r="T73" s="2"/>
      <c r="U73" s="2"/>
      <c r="V73" s="2"/>
    </row>
    <row r="74" spans="1:22">
      <c r="A74" s="23" t="s">
        <v>440</v>
      </c>
      <c r="B74" s="88"/>
      <c r="C74" s="88"/>
      <c r="D74" s="242">
        <v>228</v>
      </c>
      <c r="E74" s="154"/>
      <c r="F74" s="65"/>
      <c r="G74" s="2"/>
      <c r="H74" s="2"/>
      <c r="I74" s="2"/>
      <c r="J74" s="2"/>
      <c r="K74" s="2"/>
      <c r="L74" s="2"/>
      <c r="M74" s="2"/>
      <c r="N74" s="2"/>
      <c r="O74" s="2"/>
      <c r="P74" s="2"/>
      <c r="Q74" s="2"/>
      <c r="R74" s="2"/>
      <c r="S74" s="2"/>
      <c r="T74" s="2"/>
      <c r="U74" s="2"/>
      <c r="V74" s="2"/>
    </row>
    <row r="75" spans="1:22" ht="15.75" thickBot="1">
      <c r="A75" s="26" t="s">
        <v>236</v>
      </c>
      <c r="B75" s="97"/>
      <c r="C75" s="97"/>
      <c r="D75" s="174">
        <v>75</v>
      </c>
      <c r="E75" s="156"/>
      <c r="F75" s="65"/>
      <c r="G75" s="2"/>
      <c r="H75" s="2"/>
      <c r="I75" s="2"/>
      <c r="J75" s="2"/>
      <c r="K75" s="2"/>
      <c r="L75" s="2"/>
      <c r="M75" s="2"/>
      <c r="N75" s="2"/>
      <c r="O75" s="2"/>
      <c r="P75" s="2"/>
      <c r="Q75" s="2"/>
      <c r="R75" s="2"/>
      <c r="S75" s="2"/>
      <c r="T75" s="2"/>
      <c r="U75" s="2"/>
      <c r="V75" s="2"/>
    </row>
    <row r="76" spans="1:22">
      <c r="A76" s="243" t="s">
        <v>445</v>
      </c>
      <c r="B76" s="125">
        <v>12.5</v>
      </c>
      <c r="C76" s="125">
        <v>14</v>
      </c>
      <c r="D76" s="244">
        <f>ROUND(SUM(D77:D80),0)</f>
        <v>6020</v>
      </c>
      <c r="E76" s="224"/>
      <c r="F76" s="66"/>
      <c r="G76" s="16"/>
      <c r="H76" s="2"/>
      <c r="I76" s="2"/>
      <c r="J76" s="2"/>
      <c r="K76" s="2"/>
      <c r="L76" s="2"/>
      <c r="M76" s="2"/>
      <c r="N76" s="2"/>
      <c r="O76" s="2"/>
      <c r="P76" s="2"/>
      <c r="Q76" s="2"/>
      <c r="R76" s="2"/>
      <c r="S76" s="2"/>
      <c r="T76" s="2"/>
      <c r="U76" s="2"/>
      <c r="V76" s="2"/>
    </row>
    <row r="77" spans="1:22">
      <c r="A77" s="1" t="s">
        <v>435</v>
      </c>
      <c r="B77" s="115"/>
      <c r="C77" s="115"/>
      <c r="D77" s="242">
        <v>1660</v>
      </c>
      <c r="E77" s="205"/>
      <c r="F77" s="66"/>
      <c r="G77" s="16"/>
      <c r="H77" s="2"/>
      <c r="I77" s="2"/>
      <c r="J77" s="2"/>
      <c r="K77" s="2"/>
      <c r="L77" s="2"/>
      <c r="M77" s="2"/>
      <c r="N77" s="2"/>
      <c r="O77" s="2"/>
      <c r="P77" s="2"/>
      <c r="Q77" s="2"/>
      <c r="R77" s="2"/>
      <c r="S77" s="2"/>
      <c r="T77" s="2"/>
      <c r="U77" s="2"/>
      <c r="V77" s="2"/>
    </row>
    <row r="78" spans="1:22">
      <c r="A78" s="251" t="s">
        <v>9</v>
      </c>
      <c r="B78" s="115"/>
      <c r="C78" s="115"/>
      <c r="D78" s="242">
        <v>4057</v>
      </c>
      <c r="E78" s="205"/>
      <c r="F78" s="66"/>
      <c r="G78" s="16"/>
      <c r="H78" s="2"/>
      <c r="I78" s="2"/>
      <c r="J78" s="2"/>
      <c r="K78" s="2"/>
      <c r="L78" s="2"/>
      <c r="M78" s="2"/>
      <c r="N78" s="2"/>
      <c r="O78" s="2"/>
      <c r="P78" s="2"/>
      <c r="Q78" s="2"/>
      <c r="R78" s="2"/>
      <c r="S78" s="2"/>
      <c r="T78" s="2"/>
      <c r="U78" s="2"/>
      <c r="V78" s="2"/>
    </row>
    <row r="79" spans="1:22">
      <c r="A79" s="1" t="s">
        <v>440</v>
      </c>
      <c r="B79" s="115"/>
      <c r="C79" s="115"/>
      <c r="D79" s="242">
        <v>228</v>
      </c>
      <c r="E79" s="205"/>
      <c r="F79" s="66"/>
      <c r="G79" s="16"/>
      <c r="H79" s="2"/>
      <c r="I79" s="2"/>
      <c r="J79" s="2"/>
      <c r="K79" s="2"/>
      <c r="L79" s="2"/>
      <c r="M79" s="2"/>
      <c r="N79" s="2"/>
      <c r="O79" s="2"/>
      <c r="P79" s="2"/>
      <c r="Q79" s="2"/>
      <c r="R79" s="2"/>
      <c r="S79" s="2"/>
      <c r="T79" s="2"/>
      <c r="U79" s="2"/>
      <c r="V79" s="2"/>
    </row>
    <row r="80" spans="1:22" ht="15.75" thickBot="1">
      <c r="A80" s="233" t="s">
        <v>236</v>
      </c>
      <c r="B80" s="191"/>
      <c r="C80" s="191"/>
      <c r="D80" s="249">
        <v>75</v>
      </c>
      <c r="E80" s="208"/>
      <c r="F80" s="66"/>
      <c r="G80" s="16"/>
      <c r="H80" s="2"/>
      <c r="I80" s="2"/>
      <c r="J80" s="2"/>
      <c r="K80" s="2"/>
      <c r="L80" s="2"/>
      <c r="M80" s="2"/>
      <c r="N80" s="2"/>
      <c r="O80" s="2"/>
      <c r="P80" s="2"/>
      <c r="Q80" s="2"/>
      <c r="R80" s="2"/>
      <c r="S80" s="2"/>
      <c r="T80" s="2"/>
      <c r="U80" s="2"/>
      <c r="V80" s="2"/>
    </row>
    <row r="81" spans="1:22">
      <c r="A81" s="22" t="s">
        <v>446</v>
      </c>
      <c r="B81" s="87">
        <v>12.5</v>
      </c>
      <c r="C81" s="87">
        <v>14</v>
      </c>
      <c r="D81" s="21">
        <f>ROUND(SUM(D82:D85),0)</f>
        <v>6335</v>
      </c>
      <c r="E81" s="170"/>
      <c r="F81" s="66"/>
      <c r="G81" s="16"/>
      <c r="H81" s="2"/>
      <c r="I81" s="2"/>
      <c r="J81" s="2"/>
      <c r="K81" s="2"/>
      <c r="L81" s="2"/>
      <c r="M81" s="2"/>
      <c r="N81" s="2"/>
      <c r="O81" s="2"/>
      <c r="P81" s="2"/>
      <c r="Q81" s="2"/>
      <c r="R81" s="2"/>
      <c r="S81" s="2"/>
      <c r="T81" s="2"/>
      <c r="U81" s="2"/>
      <c r="V81" s="2"/>
    </row>
    <row r="82" spans="1:22">
      <c r="A82" s="23" t="s">
        <v>435</v>
      </c>
      <c r="B82" s="88"/>
      <c r="C82" s="88"/>
      <c r="D82" s="20">
        <v>1660</v>
      </c>
      <c r="E82" s="154"/>
      <c r="F82" s="66"/>
      <c r="G82" s="16"/>
      <c r="H82" s="2"/>
      <c r="I82" s="2"/>
      <c r="J82" s="2"/>
      <c r="K82" s="2"/>
      <c r="L82" s="2"/>
      <c r="M82" s="2"/>
      <c r="N82" s="2"/>
      <c r="O82" s="2"/>
      <c r="P82" s="2"/>
      <c r="Q82" s="2"/>
      <c r="R82" s="2"/>
      <c r="S82" s="2"/>
      <c r="T82" s="2"/>
      <c r="U82" s="2"/>
      <c r="V82" s="2"/>
    </row>
    <row r="83" spans="1:22">
      <c r="A83" s="24" t="s">
        <v>10</v>
      </c>
      <c r="B83" s="88"/>
      <c r="C83" s="88"/>
      <c r="D83" s="20">
        <v>4372</v>
      </c>
      <c r="E83" s="154"/>
      <c r="F83" s="66"/>
      <c r="G83" s="16"/>
      <c r="H83" s="2"/>
      <c r="I83" s="2"/>
      <c r="J83" s="2"/>
      <c r="K83" s="2"/>
      <c r="L83" s="2"/>
      <c r="M83" s="2"/>
      <c r="N83" s="2"/>
      <c r="O83" s="2"/>
      <c r="P83" s="2"/>
      <c r="Q83" s="2"/>
      <c r="R83" s="2"/>
      <c r="S83" s="2"/>
      <c r="T83" s="2"/>
      <c r="U83" s="2"/>
      <c r="V83" s="2"/>
    </row>
    <row r="84" spans="1:22">
      <c r="A84" s="23" t="s">
        <v>440</v>
      </c>
      <c r="B84" s="88"/>
      <c r="C84" s="88"/>
      <c r="D84" s="242">
        <v>228</v>
      </c>
      <c r="E84" s="154"/>
      <c r="F84" s="66"/>
      <c r="G84" s="16"/>
      <c r="H84" s="2"/>
      <c r="I84" s="2"/>
      <c r="J84" s="2"/>
      <c r="K84" s="2"/>
      <c r="L84" s="2"/>
      <c r="M84" s="2"/>
      <c r="N84" s="2"/>
      <c r="O84" s="2"/>
      <c r="P84" s="2"/>
      <c r="Q84" s="2"/>
      <c r="R84" s="2"/>
      <c r="S84" s="2"/>
      <c r="T84" s="2"/>
      <c r="U84" s="2"/>
      <c r="V84" s="2"/>
    </row>
    <row r="85" spans="1:22" ht="15.75" thickBot="1">
      <c r="A85" s="26" t="s">
        <v>236</v>
      </c>
      <c r="B85" s="97"/>
      <c r="C85" s="97"/>
      <c r="D85" s="174">
        <v>75</v>
      </c>
      <c r="E85" s="156"/>
      <c r="F85" s="66"/>
      <c r="G85" s="16"/>
      <c r="H85" s="2"/>
      <c r="I85" s="2"/>
      <c r="J85" s="2"/>
      <c r="K85" s="2"/>
      <c r="L85" s="2"/>
      <c r="M85" s="2"/>
      <c r="N85" s="2"/>
      <c r="O85" s="2"/>
      <c r="P85" s="2"/>
      <c r="Q85" s="2"/>
      <c r="R85" s="2"/>
      <c r="S85" s="2"/>
      <c r="T85" s="2"/>
      <c r="U85" s="2"/>
      <c r="V85" s="2"/>
    </row>
    <row r="86" spans="1:22">
      <c r="A86" s="243" t="s">
        <v>447</v>
      </c>
      <c r="B86" s="125">
        <v>14</v>
      </c>
      <c r="C86" s="125">
        <v>16</v>
      </c>
      <c r="D86" s="244">
        <f>ROUND(SUM(D87:D90),0)</f>
        <v>6449</v>
      </c>
      <c r="E86" s="224"/>
      <c r="F86" s="66"/>
      <c r="G86" s="16"/>
      <c r="H86" s="2"/>
      <c r="I86" s="2"/>
      <c r="J86" s="2"/>
      <c r="K86" s="2"/>
      <c r="L86" s="2"/>
      <c r="M86" s="2"/>
      <c r="N86" s="2"/>
      <c r="O86" s="2"/>
      <c r="P86" s="2"/>
      <c r="Q86" s="2"/>
      <c r="R86" s="2"/>
      <c r="S86" s="2"/>
      <c r="T86" s="2"/>
      <c r="U86" s="2"/>
      <c r="V86" s="2"/>
    </row>
    <row r="87" spans="1:22">
      <c r="A87" s="1" t="s">
        <v>438</v>
      </c>
      <c r="B87" s="115"/>
      <c r="C87" s="115"/>
      <c r="D87" s="242">
        <v>1848</v>
      </c>
      <c r="E87" s="205"/>
      <c r="F87" s="66"/>
      <c r="G87" s="16"/>
      <c r="H87" s="2"/>
      <c r="I87" s="2"/>
      <c r="J87" s="2"/>
      <c r="K87" s="2"/>
      <c r="L87" s="2"/>
      <c r="M87" s="2"/>
      <c r="N87" s="2"/>
      <c r="O87" s="2"/>
      <c r="P87" s="2"/>
      <c r="Q87" s="2"/>
      <c r="R87" s="2"/>
      <c r="S87" s="2"/>
      <c r="T87" s="2"/>
      <c r="U87" s="2"/>
      <c r="V87" s="2"/>
    </row>
    <row r="88" spans="1:22">
      <c r="A88" s="251" t="s">
        <v>0</v>
      </c>
      <c r="B88" s="115"/>
      <c r="C88" s="115"/>
      <c r="D88" s="242">
        <v>4298</v>
      </c>
      <c r="E88" s="205"/>
      <c r="F88" s="66"/>
      <c r="G88" s="16"/>
      <c r="H88" s="2"/>
      <c r="I88" s="2"/>
      <c r="J88" s="2"/>
      <c r="K88" s="2"/>
      <c r="L88" s="2"/>
      <c r="M88" s="2"/>
      <c r="N88" s="2"/>
      <c r="O88" s="2"/>
      <c r="P88" s="2"/>
      <c r="Q88" s="2"/>
      <c r="R88" s="2"/>
      <c r="S88" s="2"/>
      <c r="T88" s="2"/>
      <c r="U88" s="2"/>
      <c r="V88" s="2"/>
    </row>
    <row r="89" spans="1:22">
      <c r="A89" s="1" t="s">
        <v>440</v>
      </c>
      <c r="B89" s="115"/>
      <c r="C89" s="115"/>
      <c r="D89" s="242">
        <v>228</v>
      </c>
      <c r="E89" s="205"/>
      <c r="F89" s="66"/>
      <c r="G89" s="16"/>
      <c r="H89" s="2"/>
      <c r="I89" s="2"/>
      <c r="J89" s="2"/>
      <c r="K89" s="2"/>
      <c r="L89" s="2"/>
      <c r="M89" s="2"/>
      <c r="N89" s="2"/>
      <c r="O89" s="2"/>
      <c r="P89" s="2"/>
      <c r="Q89" s="2"/>
      <c r="R89" s="2"/>
      <c r="S89" s="2"/>
      <c r="T89" s="2"/>
      <c r="U89" s="2"/>
      <c r="V89" s="2"/>
    </row>
    <row r="90" spans="1:22" ht="15.75" thickBot="1">
      <c r="A90" s="233" t="s">
        <v>236</v>
      </c>
      <c r="B90" s="191"/>
      <c r="C90" s="191"/>
      <c r="D90" s="249">
        <v>75</v>
      </c>
      <c r="E90" s="208"/>
      <c r="F90" s="66"/>
      <c r="G90" s="16"/>
      <c r="H90" s="2"/>
      <c r="I90" s="2"/>
      <c r="J90" s="2"/>
      <c r="K90" s="2"/>
      <c r="L90" s="2"/>
      <c r="M90" s="2"/>
      <c r="N90" s="2"/>
      <c r="O90" s="2"/>
      <c r="P90" s="2"/>
      <c r="Q90" s="2"/>
      <c r="R90" s="2"/>
      <c r="S90" s="2"/>
      <c r="T90" s="2"/>
      <c r="U90" s="2"/>
      <c r="V90" s="2"/>
    </row>
    <row r="91" spans="1:22">
      <c r="A91" s="22" t="s">
        <v>448</v>
      </c>
      <c r="B91" s="87">
        <v>14</v>
      </c>
      <c r="C91" s="87">
        <v>16</v>
      </c>
      <c r="D91" s="21">
        <f>ROUND(SUM(D92:D95),0)</f>
        <v>7273</v>
      </c>
      <c r="E91" s="170"/>
      <c r="F91" s="66"/>
      <c r="G91" s="16"/>
      <c r="H91" s="2"/>
      <c r="I91" s="2"/>
      <c r="J91" s="2"/>
      <c r="K91" s="2"/>
      <c r="L91" s="2"/>
      <c r="M91" s="2"/>
      <c r="N91" s="2"/>
      <c r="O91" s="2"/>
      <c r="P91" s="2"/>
      <c r="Q91" s="2"/>
      <c r="R91" s="2"/>
      <c r="S91" s="2"/>
      <c r="T91" s="2"/>
      <c r="U91" s="2"/>
      <c r="V91" s="2"/>
    </row>
    <row r="92" spans="1:22">
      <c r="A92" s="23" t="s">
        <v>438</v>
      </c>
      <c r="B92" s="88"/>
      <c r="C92" s="88"/>
      <c r="D92" s="20">
        <v>1848</v>
      </c>
      <c r="E92" s="154"/>
      <c r="F92" s="66"/>
      <c r="G92" s="16"/>
      <c r="H92" s="2"/>
      <c r="I92" s="2"/>
      <c r="J92" s="2"/>
      <c r="K92" s="2"/>
      <c r="L92" s="2"/>
      <c r="M92" s="2"/>
      <c r="N92" s="2"/>
      <c r="O92" s="2"/>
      <c r="P92" s="2"/>
      <c r="Q92" s="2"/>
      <c r="R92" s="2"/>
      <c r="S92" s="2"/>
      <c r="T92" s="2"/>
      <c r="U92" s="2"/>
      <c r="V92" s="2"/>
    </row>
    <row r="93" spans="1:22">
      <c r="A93" s="24" t="s">
        <v>1</v>
      </c>
      <c r="B93" s="88"/>
      <c r="C93" s="88"/>
      <c r="D93" s="20">
        <v>5122</v>
      </c>
      <c r="E93" s="154"/>
      <c r="F93" s="66"/>
      <c r="G93" s="16"/>
      <c r="H93" s="2"/>
      <c r="I93" s="2"/>
      <c r="J93" s="2"/>
      <c r="K93" s="2"/>
      <c r="L93" s="2"/>
      <c r="M93" s="2"/>
      <c r="N93" s="2"/>
      <c r="O93" s="2"/>
      <c r="P93" s="2"/>
      <c r="Q93" s="2"/>
      <c r="R93" s="2"/>
      <c r="S93" s="2"/>
      <c r="T93" s="2"/>
      <c r="U93" s="2"/>
      <c r="V93" s="2"/>
    </row>
    <row r="94" spans="1:22">
      <c r="A94" s="23" t="s">
        <v>440</v>
      </c>
      <c r="B94" s="88"/>
      <c r="C94" s="88"/>
      <c r="D94" s="242">
        <v>228</v>
      </c>
      <c r="E94" s="154"/>
      <c r="F94" s="66"/>
      <c r="G94" s="16"/>
      <c r="H94" s="2"/>
      <c r="I94" s="2"/>
      <c r="J94" s="2"/>
      <c r="K94" s="2"/>
      <c r="L94" s="2"/>
      <c r="M94" s="2"/>
      <c r="N94" s="2"/>
      <c r="O94" s="2"/>
      <c r="P94" s="2"/>
      <c r="Q94" s="2"/>
      <c r="R94" s="2"/>
      <c r="S94" s="2"/>
      <c r="T94" s="2"/>
      <c r="U94" s="2"/>
      <c r="V94" s="2"/>
    </row>
    <row r="95" spans="1:22" ht="15.75" thickBot="1">
      <c r="A95" s="26" t="s">
        <v>236</v>
      </c>
      <c r="B95" s="97"/>
      <c r="C95" s="97"/>
      <c r="D95" s="174">
        <v>75</v>
      </c>
      <c r="E95" s="156"/>
      <c r="F95" s="66"/>
      <c r="G95" s="16"/>
      <c r="H95" s="2"/>
      <c r="I95" s="2"/>
      <c r="J95" s="2"/>
      <c r="K95" s="2"/>
      <c r="L95" s="2"/>
      <c r="M95" s="2"/>
      <c r="N95" s="2"/>
      <c r="O95" s="2"/>
      <c r="P95" s="2"/>
      <c r="Q95" s="2"/>
      <c r="R95" s="2"/>
      <c r="S95" s="2"/>
      <c r="T95" s="2"/>
      <c r="U95" s="2"/>
      <c r="V95" s="2"/>
    </row>
    <row r="96" spans="1:22" ht="15.75" thickBot="1">
      <c r="A96" s="407" t="s">
        <v>612</v>
      </c>
      <c r="B96" s="408"/>
      <c r="C96" s="408"/>
      <c r="D96" s="408"/>
      <c r="E96" s="408"/>
      <c r="F96" s="66"/>
      <c r="G96" s="16"/>
      <c r="H96" s="2"/>
      <c r="I96" s="2"/>
      <c r="J96" s="2"/>
      <c r="K96" s="2"/>
      <c r="L96" s="2"/>
      <c r="M96" s="2"/>
      <c r="N96" s="2"/>
      <c r="O96" s="2"/>
      <c r="P96" s="2"/>
      <c r="Q96" s="2"/>
      <c r="R96" s="2"/>
      <c r="S96" s="2"/>
      <c r="T96" s="2"/>
      <c r="U96" s="2"/>
      <c r="V96" s="2"/>
    </row>
    <row r="97" spans="1:22" ht="72" customHeight="1" thickBot="1">
      <c r="A97" s="404" t="s">
        <v>51</v>
      </c>
      <c r="B97" s="405"/>
      <c r="C97" s="405"/>
      <c r="D97" s="405"/>
      <c r="E97" s="405"/>
      <c r="F97" s="66"/>
      <c r="G97" s="16"/>
      <c r="H97" s="2"/>
      <c r="I97" s="2"/>
      <c r="J97" s="2"/>
      <c r="K97" s="2"/>
      <c r="L97" s="2"/>
      <c r="M97" s="2"/>
      <c r="N97" s="2"/>
      <c r="O97" s="2"/>
      <c r="P97" s="2"/>
      <c r="Q97" s="2"/>
      <c r="R97" s="2"/>
      <c r="S97" s="2"/>
      <c r="T97" s="2"/>
      <c r="U97" s="2"/>
      <c r="V97" s="2"/>
    </row>
    <row r="98" spans="1:22">
      <c r="A98" s="243" t="s">
        <v>357</v>
      </c>
      <c r="B98" s="125">
        <v>7.1</v>
      </c>
      <c r="C98" s="125">
        <v>8</v>
      </c>
      <c r="D98" s="244">
        <f>ROUND(SUM(D99:D100),0)</f>
        <v>3895</v>
      </c>
      <c r="E98" s="224"/>
      <c r="F98" s="66"/>
      <c r="G98" s="16"/>
      <c r="H98" s="2"/>
      <c r="I98" s="2"/>
      <c r="J98" s="2"/>
      <c r="K98" s="2"/>
      <c r="L98" s="2"/>
      <c r="M98" s="2"/>
      <c r="N98" s="2"/>
      <c r="O98" s="2"/>
      <c r="P98" s="2"/>
      <c r="Q98" s="2"/>
      <c r="R98" s="2"/>
      <c r="S98" s="2"/>
      <c r="T98" s="2"/>
      <c r="U98" s="2"/>
      <c r="V98" s="2"/>
    </row>
    <row r="99" spans="1:22">
      <c r="A99" s="1" t="s">
        <v>281</v>
      </c>
      <c r="B99" s="115"/>
      <c r="C99" s="115"/>
      <c r="D99" s="242">
        <v>1677</v>
      </c>
      <c r="E99" s="205"/>
      <c r="F99" s="66"/>
      <c r="G99" s="16"/>
      <c r="H99" s="2"/>
      <c r="I99" s="2"/>
      <c r="J99" s="2"/>
      <c r="K99" s="2"/>
      <c r="L99" s="2"/>
      <c r="M99" s="2"/>
      <c r="N99" s="2"/>
      <c r="O99" s="2"/>
      <c r="P99" s="2"/>
      <c r="Q99" s="2"/>
      <c r="R99" s="2"/>
      <c r="S99" s="2"/>
      <c r="T99" s="2"/>
      <c r="U99" s="2"/>
      <c r="V99" s="2"/>
    </row>
    <row r="100" spans="1:22" ht="15.75" thickBot="1">
      <c r="A100" s="252" t="s">
        <v>476</v>
      </c>
      <c r="B100" s="143"/>
      <c r="C100" s="143"/>
      <c r="D100" s="242">
        <v>2218</v>
      </c>
      <c r="E100" s="208"/>
      <c r="F100" s="66"/>
      <c r="G100" s="16"/>
      <c r="H100" s="2"/>
      <c r="I100" s="2"/>
      <c r="J100" s="2"/>
      <c r="K100" s="2"/>
      <c r="L100" s="2"/>
      <c r="M100" s="2"/>
      <c r="N100" s="2"/>
      <c r="O100" s="2"/>
      <c r="P100" s="2"/>
      <c r="Q100" s="2"/>
      <c r="R100" s="2"/>
      <c r="S100" s="2"/>
      <c r="T100" s="2"/>
      <c r="U100" s="2"/>
      <c r="V100" s="2"/>
    </row>
    <row r="101" spans="1:22">
      <c r="A101" s="22" t="s">
        <v>319</v>
      </c>
      <c r="B101" s="87">
        <v>10</v>
      </c>
      <c r="C101" s="87">
        <v>11.2</v>
      </c>
      <c r="D101" s="21">
        <f>ROUND(SUM(D102:D103),0)</f>
        <v>5169</v>
      </c>
      <c r="E101" s="170"/>
      <c r="F101" s="66"/>
      <c r="G101" s="16"/>
      <c r="H101" s="2"/>
      <c r="I101" s="2"/>
      <c r="J101" s="2"/>
      <c r="K101" s="2"/>
      <c r="L101" s="2"/>
      <c r="M101" s="2"/>
      <c r="N101" s="2"/>
      <c r="O101" s="2"/>
      <c r="P101" s="2"/>
      <c r="Q101" s="2"/>
      <c r="R101" s="2"/>
      <c r="S101" s="2"/>
      <c r="T101" s="2"/>
      <c r="U101" s="2"/>
      <c r="V101" s="2"/>
    </row>
    <row r="102" spans="1:22">
      <c r="A102" s="23" t="s">
        <v>282</v>
      </c>
      <c r="B102" s="88"/>
      <c r="C102" s="88"/>
      <c r="D102" s="20">
        <v>1712</v>
      </c>
      <c r="E102" s="154"/>
      <c r="F102" s="66"/>
      <c r="G102" s="16"/>
      <c r="H102" s="2"/>
      <c r="I102" s="2"/>
      <c r="J102" s="2"/>
      <c r="K102" s="2"/>
      <c r="L102" s="2"/>
      <c r="M102" s="2"/>
      <c r="N102" s="2"/>
      <c r="O102" s="2"/>
      <c r="P102" s="2"/>
      <c r="Q102" s="2"/>
      <c r="R102" s="2"/>
      <c r="S102" s="2"/>
      <c r="T102" s="2"/>
      <c r="U102" s="2"/>
      <c r="V102" s="2"/>
    </row>
    <row r="103" spans="1:22" ht="15.75" thickBot="1">
      <c r="A103" s="19" t="s">
        <v>7</v>
      </c>
      <c r="B103" s="89"/>
      <c r="C103" s="89"/>
      <c r="D103" s="120">
        <v>3457</v>
      </c>
      <c r="E103" s="156"/>
      <c r="F103" s="66"/>
      <c r="G103" s="16"/>
      <c r="H103" s="2"/>
      <c r="I103" s="2"/>
      <c r="J103" s="2"/>
      <c r="K103" s="2"/>
      <c r="L103" s="2"/>
      <c r="M103" s="2"/>
      <c r="N103" s="2"/>
      <c r="O103" s="2"/>
      <c r="P103" s="2"/>
      <c r="Q103" s="2"/>
      <c r="R103" s="2"/>
      <c r="S103" s="2"/>
      <c r="T103" s="2"/>
      <c r="U103" s="2"/>
      <c r="V103" s="2"/>
    </row>
    <row r="104" spans="1:22">
      <c r="A104" s="243" t="s">
        <v>320</v>
      </c>
      <c r="B104" s="125">
        <v>10</v>
      </c>
      <c r="C104" s="125">
        <v>11.2</v>
      </c>
      <c r="D104" s="244">
        <f>ROUND(SUM(D105:D106),0)</f>
        <v>5600</v>
      </c>
      <c r="E104" s="224"/>
      <c r="F104" s="66"/>
      <c r="G104" s="16"/>
      <c r="H104" s="2"/>
      <c r="I104" s="2"/>
      <c r="J104" s="2"/>
      <c r="K104" s="2"/>
      <c r="L104" s="2"/>
      <c r="M104" s="2"/>
      <c r="N104" s="2"/>
      <c r="O104" s="2"/>
      <c r="P104" s="2"/>
      <c r="Q104" s="2"/>
      <c r="R104" s="2"/>
      <c r="S104" s="2"/>
      <c r="T104" s="2"/>
      <c r="U104" s="2"/>
      <c r="V104" s="2"/>
    </row>
    <row r="105" spans="1:22">
      <c r="A105" s="1" t="s">
        <v>282</v>
      </c>
      <c r="B105" s="115"/>
      <c r="C105" s="115"/>
      <c r="D105" s="242">
        <v>1712</v>
      </c>
      <c r="E105" s="205"/>
      <c r="F105" s="66"/>
      <c r="G105" s="16"/>
      <c r="H105" s="2"/>
      <c r="I105" s="2"/>
      <c r="J105" s="2"/>
      <c r="K105" s="2"/>
      <c r="L105" s="2"/>
      <c r="M105" s="2"/>
      <c r="N105" s="2"/>
      <c r="O105" s="2"/>
      <c r="P105" s="2"/>
      <c r="Q105" s="2"/>
      <c r="R105" s="2"/>
      <c r="S105" s="2"/>
      <c r="T105" s="2"/>
      <c r="U105" s="2"/>
      <c r="V105" s="2"/>
    </row>
    <row r="106" spans="1:22" ht="15.75" thickBot="1">
      <c r="A106" s="252" t="s">
        <v>8</v>
      </c>
      <c r="B106" s="143"/>
      <c r="C106" s="143"/>
      <c r="D106" s="242">
        <v>3888</v>
      </c>
      <c r="E106" s="208"/>
      <c r="F106" s="66"/>
      <c r="G106" s="16"/>
      <c r="H106" s="2"/>
      <c r="I106" s="2"/>
      <c r="J106" s="2"/>
      <c r="K106" s="2"/>
      <c r="L106" s="2"/>
      <c r="M106" s="2"/>
      <c r="N106" s="2"/>
      <c r="O106" s="2"/>
      <c r="P106" s="2"/>
      <c r="Q106" s="2"/>
      <c r="R106" s="2"/>
      <c r="S106" s="2"/>
      <c r="T106" s="2"/>
      <c r="U106" s="2"/>
      <c r="V106" s="2"/>
    </row>
    <row r="107" spans="1:22">
      <c r="A107" s="22" t="s">
        <v>321</v>
      </c>
      <c r="B107" s="87">
        <v>12.5</v>
      </c>
      <c r="C107" s="87">
        <v>14</v>
      </c>
      <c r="D107" s="21">
        <f>ROUND(SUM(D108:D109),0)</f>
        <v>5820</v>
      </c>
      <c r="E107" s="170"/>
      <c r="F107" s="66"/>
      <c r="G107" s="16"/>
      <c r="H107" s="2"/>
      <c r="I107" s="2"/>
      <c r="J107" s="2"/>
      <c r="K107" s="2"/>
      <c r="L107" s="2"/>
      <c r="M107" s="2"/>
      <c r="N107" s="2"/>
      <c r="O107" s="2"/>
      <c r="P107" s="2"/>
      <c r="Q107" s="2"/>
      <c r="R107" s="2"/>
      <c r="S107" s="2"/>
      <c r="T107" s="2"/>
      <c r="U107" s="2"/>
      <c r="V107" s="2"/>
    </row>
    <row r="108" spans="1:22">
      <c r="A108" s="23" t="s">
        <v>283</v>
      </c>
      <c r="B108" s="88"/>
      <c r="C108" s="88"/>
      <c r="D108" s="20">
        <v>1763</v>
      </c>
      <c r="E108" s="154"/>
      <c r="F108" s="66"/>
      <c r="G108" s="16"/>
      <c r="H108" s="2"/>
      <c r="I108" s="2"/>
      <c r="J108" s="2"/>
      <c r="K108" s="2"/>
      <c r="L108" s="2"/>
      <c r="M108" s="2"/>
      <c r="N108" s="2"/>
      <c r="O108" s="2"/>
      <c r="P108" s="2"/>
      <c r="Q108" s="2"/>
      <c r="R108" s="2"/>
      <c r="S108" s="2"/>
      <c r="T108" s="2"/>
      <c r="U108" s="2"/>
      <c r="V108" s="2"/>
    </row>
    <row r="109" spans="1:22" ht="15.75" thickBot="1">
      <c r="A109" s="19" t="s">
        <v>9</v>
      </c>
      <c r="B109" s="89"/>
      <c r="C109" s="89"/>
      <c r="D109" s="120">
        <v>4057</v>
      </c>
      <c r="E109" s="156"/>
      <c r="F109" s="66"/>
      <c r="G109" s="16"/>
      <c r="H109" s="2"/>
      <c r="I109" s="2"/>
      <c r="J109" s="2"/>
      <c r="K109" s="2"/>
      <c r="L109" s="2"/>
      <c r="M109" s="2"/>
      <c r="N109" s="2"/>
      <c r="O109" s="2"/>
      <c r="P109" s="2"/>
      <c r="Q109" s="2"/>
      <c r="R109" s="2"/>
      <c r="S109" s="2"/>
      <c r="T109" s="2"/>
      <c r="U109" s="2"/>
      <c r="V109" s="2"/>
    </row>
    <row r="110" spans="1:22">
      <c r="A110" s="243" t="s">
        <v>322</v>
      </c>
      <c r="B110" s="125">
        <v>12.5</v>
      </c>
      <c r="C110" s="125">
        <v>14</v>
      </c>
      <c r="D110" s="244">
        <f>ROUND(SUM(D111:D112),0)</f>
        <v>6135</v>
      </c>
      <c r="E110" s="224"/>
      <c r="F110" s="66"/>
      <c r="G110" s="16"/>
      <c r="H110" s="2"/>
      <c r="I110" s="2"/>
      <c r="J110" s="2"/>
      <c r="K110" s="2"/>
      <c r="L110" s="2"/>
      <c r="M110" s="2"/>
      <c r="N110" s="2"/>
      <c r="O110" s="2"/>
      <c r="P110" s="2"/>
      <c r="Q110" s="2"/>
      <c r="R110" s="2"/>
      <c r="S110" s="2"/>
      <c r="T110" s="2"/>
      <c r="U110" s="2"/>
      <c r="V110" s="2"/>
    </row>
    <row r="111" spans="1:22">
      <c r="A111" s="1" t="s">
        <v>283</v>
      </c>
      <c r="B111" s="115"/>
      <c r="C111" s="115"/>
      <c r="D111" s="242">
        <v>1763</v>
      </c>
      <c r="E111" s="205"/>
      <c r="F111" s="66"/>
      <c r="G111" s="16"/>
      <c r="H111" s="2"/>
      <c r="I111" s="2"/>
      <c r="J111" s="2"/>
      <c r="K111" s="2"/>
      <c r="L111" s="2"/>
      <c r="M111" s="2"/>
      <c r="N111" s="2"/>
      <c r="O111" s="2"/>
      <c r="P111" s="2"/>
      <c r="Q111" s="2"/>
      <c r="R111" s="2"/>
      <c r="S111" s="2"/>
      <c r="T111" s="2"/>
      <c r="U111" s="2"/>
      <c r="V111" s="2"/>
    </row>
    <row r="112" spans="1:22" ht="15.75" thickBot="1">
      <c r="A112" s="252" t="s">
        <v>10</v>
      </c>
      <c r="B112" s="143"/>
      <c r="C112" s="143"/>
      <c r="D112" s="242">
        <v>4372</v>
      </c>
      <c r="E112" s="208"/>
      <c r="F112" s="66"/>
      <c r="G112" s="16"/>
      <c r="H112" s="2"/>
      <c r="I112" s="2"/>
      <c r="J112" s="2"/>
      <c r="K112" s="2"/>
      <c r="L112" s="2"/>
      <c r="M112" s="2"/>
      <c r="N112" s="2"/>
      <c r="O112" s="2"/>
      <c r="P112" s="2"/>
      <c r="Q112" s="2"/>
      <c r="R112" s="2"/>
      <c r="S112" s="2"/>
      <c r="T112" s="2"/>
      <c r="U112" s="2"/>
      <c r="V112" s="2"/>
    </row>
    <row r="113" spans="1:22">
      <c r="A113" s="22" t="s">
        <v>323</v>
      </c>
      <c r="B113" s="87">
        <v>14</v>
      </c>
      <c r="C113" s="87">
        <v>16</v>
      </c>
      <c r="D113" s="21">
        <f>ROUND(SUM(D114:D115),0)</f>
        <v>6118</v>
      </c>
      <c r="E113" s="170"/>
      <c r="F113" s="66"/>
      <c r="G113" s="16"/>
      <c r="H113" s="2"/>
      <c r="I113" s="2"/>
      <c r="J113" s="2"/>
      <c r="K113" s="2"/>
      <c r="L113" s="2"/>
      <c r="M113" s="2"/>
      <c r="N113" s="2"/>
      <c r="O113" s="2"/>
      <c r="P113" s="2"/>
      <c r="Q113" s="2"/>
      <c r="R113" s="2"/>
      <c r="S113" s="2"/>
      <c r="T113" s="2"/>
      <c r="U113" s="2"/>
      <c r="V113" s="2"/>
    </row>
    <row r="114" spans="1:22">
      <c r="A114" s="23" t="s">
        <v>284</v>
      </c>
      <c r="B114" s="88"/>
      <c r="C114" s="88"/>
      <c r="D114" s="20">
        <v>1820</v>
      </c>
      <c r="E114" s="154"/>
      <c r="F114" s="66"/>
      <c r="G114" s="16"/>
      <c r="H114" s="2"/>
      <c r="I114" s="2"/>
      <c r="J114" s="2"/>
      <c r="K114" s="2"/>
      <c r="L114" s="2"/>
      <c r="M114" s="2"/>
      <c r="N114" s="2"/>
      <c r="O114" s="2"/>
      <c r="P114" s="2"/>
      <c r="Q114" s="2"/>
      <c r="R114" s="2"/>
      <c r="S114" s="2"/>
      <c r="T114" s="2"/>
      <c r="U114" s="2"/>
      <c r="V114" s="2"/>
    </row>
    <row r="115" spans="1:22" ht="15.75" thickBot="1">
      <c r="A115" s="19" t="s">
        <v>0</v>
      </c>
      <c r="B115" s="89"/>
      <c r="C115" s="89"/>
      <c r="D115" s="120">
        <v>4298</v>
      </c>
      <c r="E115" s="156"/>
      <c r="F115" s="66"/>
      <c r="G115" s="16"/>
      <c r="H115" s="2"/>
      <c r="I115" s="2"/>
      <c r="J115" s="2"/>
      <c r="K115" s="2"/>
      <c r="L115" s="2"/>
      <c r="M115" s="2"/>
      <c r="N115" s="2"/>
      <c r="O115" s="2"/>
      <c r="P115" s="2"/>
      <c r="Q115" s="2"/>
      <c r="R115" s="2"/>
      <c r="S115" s="2"/>
      <c r="T115" s="2"/>
      <c r="U115" s="2"/>
      <c r="V115" s="2"/>
    </row>
    <row r="116" spans="1:22">
      <c r="A116" s="243" t="s">
        <v>324</v>
      </c>
      <c r="B116" s="125">
        <v>14</v>
      </c>
      <c r="C116" s="125">
        <v>16</v>
      </c>
      <c r="D116" s="244">
        <f>ROUND(SUM(D117:D118),0)</f>
        <v>6942</v>
      </c>
      <c r="E116" s="224"/>
      <c r="F116" s="66"/>
      <c r="G116" s="16"/>
      <c r="H116" s="2"/>
      <c r="I116" s="2"/>
      <c r="J116" s="2"/>
      <c r="K116" s="2"/>
      <c r="L116" s="2"/>
      <c r="M116" s="2"/>
      <c r="N116" s="2"/>
      <c r="O116" s="2"/>
      <c r="P116" s="2"/>
      <c r="Q116" s="2"/>
      <c r="R116" s="2"/>
      <c r="S116" s="2"/>
      <c r="T116" s="2"/>
      <c r="U116" s="2"/>
      <c r="V116" s="2"/>
    </row>
    <row r="117" spans="1:22">
      <c r="A117" s="1" t="s">
        <v>284</v>
      </c>
      <c r="B117" s="115"/>
      <c r="C117" s="115"/>
      <c r="D117" s="242">
        <v>1820</v>
      </c>
      <c r="E117" s="205"/>
      <c r="F117" s="66"/>
      <c r="G117" s="16"/>
      <c r="H117" s="2"/>
      <c r="I117" s="2"/>
      <c r="J117" s="2"/>
      <c r="K117" s="2"/>
      <c r="L117" s="2"/>
      <c r="M117" s="2"/>
      <c r="N117" s="2"/>
      <c r="O117" s="2"/>
      <c r="P117" s="2"/>
      <c r="Q117" s="2"/>
      <c r="R117" s="2"/>
      <c r="S117" s="2"/>
      <c r="T117" s="2"/>
      <c r="U117" s="2"/>
      <c r="V117" s="2"/>
    </row>
    <row r="118" spans="1:22" ht="15.75" thickBot="1">
      <c r="A118" s="252" t="s">
        <v>1</v>
      </c>
      <c r="B118" s="143"/>
      <c r="C118" s="143"/>
      <c r="D118" s="242">
        <v>5122</v>
      </c>
      <c r="E118" s="208"/>
      <c r="F118" s="66"/>
      <c r="G118" s="16"/>
      <c r="H118" s="2"/>
      <c r="I118" s="2"/>
      <c r="J118" s="2"/>
      <c r="K118" s="2"/>
      <c r="L118" s="2"/>
      <c r="M118" s="2"/>
      <c r="N118" s="2"/>
      <c r="O118" s="2"/>
      <c r="P118" s="2"/>
      <c r="Q118" s="2"/>
      <c r="R118" s="2"/>
      <c r="S118" s="2"/>
      <c r="T118" s="2"/>
      <c r="U118" s="2"/>
      <c r="V118" s="2"/>
    </row>
    <row r="119" spans="1:22" ht="69.75" customHeight="1" thickBot="1">
      <c r="A119" s="404" t="s">
        <v>23</v>
      </c>
      <c r="B119" s="405"/>
      <c r="C119" s="405"/>
      <c r="D119" s="405"/>
      <c r="E119" s="405"/>
      <c r="F119" s="66"/>
      <c r="G119" s="16"/>
      <c r="H119" s="2"/>
      <c r="I119" s="2"/>
      <c r="J119" s="2"/>
      <c r="K119" s="2"/>
      <c r="L119" s="2"/>
      <c r="M119" s="2"/>
      <c r="N119" s="2"/>
      <c r="O119" s="2"/>
      <c r="P119" s="2"/>
      <c r="Q119" s="2"/>
      <c r="R119" s="2"/>
      <c r="S119" s="2"/>
      <c r="T119" s="2"/>
      <c r="U119" s="2"/>
      <c r="V119" s="2"/>
    </row>
    <row r="120" spans="1:22">
      <c r="A120" s="243" t="s">
        <v>629</v>
      </c>
      <c r="B120" s="125">
        <v>4</v>
      </c>
      <c r="C120" s="125">
        <v>4.5</v>
      </c>
      <c r="D120" s="244">
        <f>ROUND(SUM(D121:D123),0)</f>
        <v>2442</v>
      </c>
      <c r="E120" s="224"/>
      <c r="F120" s="66"/>
      <c r="G120" s="16"/>
      <c r="H120" s="2"/>
      <c r="I120" s="2"/>
      <c r="J120" s="2"/>
      <c r="K120" s="2"/>
      <c r="L120" s="2"/>
      <c r="M120" s="2"/>
      <c r="N120" s="2"/>
      <c r="O120" s="2"/>
      <c r="P120" s="2"/>
      <c r="Q120" s="2"/>
      <c r="R120" s="2"/>
      <c r="S120" s="2"/>
      <c r="T120" s="2"/>
      <c r="U120" s="2"/>
      <c r="V120" s="2"/>
    </row>
    <row r="121" spans="1:22">
      <c r="A121" s="1" t="s">
        <v>630</v>
      </c>
      <c r="B121" s="115"/>
      <c r="C121" s="115"/>
      <c r="D121" s="242">
        <v>1025</v>
      </c>
      <c r="E121" s="205"/>
      <c r="F121" s="66"/>
      <c r="G121" s="16"/>
      <c r="H121" s="2"/>
      <c r="I121" s="2"/>
      <c r="J121" s="2"/>
      <c r="K121" s="2"/>
      <c r="L121" s="2"/>
      <c r="M121" s="2"/>
      <c r="N121" s="2"/>
      <c r="O121" s="2"/>
      <c r="P121" s="2"/>
      <c r="Q121" s="2"/>
      <c r="R121" s="2"/>
      <c r="S121" s="2"/>
      <c r="T121" s="2"/>
      <c r="U121" s="2"/>
      <c r="V121" s="2"/>
    </row>
    <row r="122" spans="1:22">
      <c r="A122" s="1" t="s">
        <v>353</v>
      </c>
      <c r="B122" s="115"/>
      <c r="C122" s="115"/>
      <c r="D122" s="242">
        <v>1342</v>
      </c>
      <c r="E122" s="205"/>
      <c r="F122" s="66"/>
      <c r="G122" s="16"/>
      <c r="H122" s="2"/>
      <c r="I122" s="2"/>
      <c r="J122" s="2"/>
      <c r="K122" s="2"/>
      <c r="L122" s="2"/>
      <c r="M122" s="2"/>
      <c r="N122" s="2"/>
      <c r="O122" s="2"/>
      <c r="P122" s="2"/>
      <c r="Q122" s="2"/>
      <c r="R122" s="2"/>
      <c r="S122" s="2"/>
      <c r="T122" s="2"/>
      <c r="U122" s="2"/>
      <c r="V122" s="2"/>
    </row>
    <row r="123" spans="1:22" ht="15.75" thickBot="1">
      <c r="A123" s="233" t="s">
        <v>236</v>
      </c>
      <c r="B123" s="191"/>
      <c r="C123" s="191"/>
      <c r="D123" s="242">
        <v>75</v>
      </c>
      <c r="E123" s="208"/>
      <c r="F123" s="66"/>
      <c r="G123" s="16"/>
      <c r="H123" s="2"/>
      <c r="I123" s="2"/>
      <c r="J123" s="2"/>
      <c r="K123" s="2"/>
      <c r="L123" s="2"/>
      <c r="M123" s="2"/>
      <c r="N123" s="2"/>
      <c r="O123" s="2"/>
      <c r="P123" s="2"/>
      <c r="Q123" s="2"/>
      <c r="R123" s="2"/>
      <c r="S123" s="2"/>
      <c r="T123" s="2"/>
      <c r="U123" s="2"/>
      <c r="V123" s="2"/>
    </row>
    <row r="124" spans="1:22">
      <c r="A124" s="22" t="s">
        <v>631</v>
      </c>
      <c r="B124" s="87">
        <v>5</v>
      </c>
      <c r="C124" s="87">
        <v>5.4</v>
      </c>
      <c r="D124" s="21">
        <f>ROUND(SUM(D125:D127),0)</f>
        <v>2540</v>
      </c>
      <c r="E124" s="170"/>
      <c r="F124" s="66"/>
      <c r="G124" s="16"/>
      <c r="H124" s="2"/>
      <c r="I124" s="2"/>
      <c r="J124" s="2"/>
      <c r="K124" s="2"/>
      <c r="L124" s="2"/>
      <c r="M124" s="2"/>
      <c r="N124" s="2"/>
      <c r="O124" s="2"/>
      <c r="P124" s="2"/>
      <c r="Q124" s="2"/>
      <c r="R124" s="2"/>
      <c r="S124" s="2"/>
      <c r="T124" s="2"/>
      <c r="U124" s="2"/>
      <c r="V124" s="2"/>
    </row>
    <row r="125" spans="1:22">
      <c r="A125" s="23" t="s">
        <v>632</v>
      </c>
      <c r="B125" s="88"/>
      <c r="C125" s="88"/>
      <c r="D125" s="20">
        <v>1037</v>
      </c>
      <c r="E125" s="154"/>
      <c r="F125" s="66"/>
      <c r="G125" s="16"/>
      <c r="H125" s="2"/>
      <c r="I125" s="2"/>
      <c r="J125" s="2"/>
      <c r="K125" s="2"/>
      <c r="L125" s="2"/>
      <c r="M125" s="2"/>
      <c r="N125" s="2"/>
      <c r="O125" s="2"/>
      <c r="P125" s="2"/>
      <c r="Q125" s="2"/>
      <c r="R125" s="2"/>
      <c r="S125" s="2"/>
      <c r="T125" s="2"/>
      <c r="U125" s="2"/>
      <c r="V125" s="2"/>
    </row>
    <row r="126" spans="1:22" ht="17.25" customHeight="1">
      <c r="A126" s="23" t="s">
        <v>97</v>
      </c>
      <c r="B126" s="88"/>
      <c r="C126" s="88"/>
      <c r="D126" s="20">
        <v>1428</v>
      </c>
      <c r="E126" s="154"/>
      <c r="F126" s="66"/>
      <c r="G126" s="16"/>
      <c r="H126" s="2"/>
      <c r="I126" s="2"/>
      <c r="J126" s="2"/>
      <c r="K126" s="2"/>
      <c r="L126" s="2"/>
      <c r="M126" s="2"/>
      <c r="N126" s="2"/>
      <c r="O126" s="2"/>
      <c r="P126" s="2"/>
      <c r="Q126" s="2"/>
      <c r="R126" s="2"/>
      <c r="S126" s="2"/>
      <c r="T126" s="2"/>
      <c r="U126" s="2"/>
      <c r="V126" s="2"/>
    </row>
    <row r="127" spans="1:22" ht="15.75" thickBot="1">
      <c r="A127" s="26" t="s">
        <v>236</v>
      </c>
      <c r="B127" s="97"/>
      <c r="C127" s="97"/>
      <c r="D127" s="120">
        <v>75</v>
      </c>
      <c r="E127" s="156"/>
      <c r="F127" s="66"/>
      <c r="G127" s="16"/>
      <c r="H127" s="2"/>
      <c r="I127" s="2"/>
      <c r="J127" s="2"/>
      <c r="K127" s="2"/>
      <c r="L127" s="2"/>
      <c r="M127" s="2"/>
      <c r="N127" s="2"/>
      <c r="O127" s="2"/>
      <c r="P127" s="2"/>
      <c r="Q127" s="2"/>
      <c r="R127" s="2"/>
      <c r="S127" s="2"/>
      <c r="T127" s="2"/>
      <c r="U127" s="2"/>
      <c r="V127" s="2"/>
    </row>
    <row r="128" spans="1:22">
      <c r="A128" s="243" t="s">
        <v>633</v>
      </c>
      <c r="B128" s="125">
        <v>5.6</v>
      </c>
      <c r="C128" s="125">
        <v>6.7</v>
      </c>
      <c r="D128" s="244">
        <f>ROUND(SUM(D129:D131),0)</f>
        <v>2750</v>
      </c>
      <c r="E128" s="224"/>
      <c r="F128" s="66"/>
      <c r="G128" s="16"/>
      <c r="H128" s="2"/>
      <c r="I128" s="2"/>
      <c r="J128" s="2"/>
      <c r="K128" s="2"/>
      <c r="L128" s="2"/>
      <c r="M128" s="2"/>
      <c r="N128" s="2"/>
      <c r="O128" s="2"/>
      <c r="P128" s="2"/>
      <c r="Q128" s="2"/>
      <c r="R128" s="2"/>
      <c r="S128" s="2"/>
      <c r="T128" s="2"/>
      <c r="U128" s="2"/>
      <c r="V128" s="2"/>
    </row>
    <row r="129" spans="1:22">
      <c r="A129" s="1" t="s">
        <v>634</v>
      </c>
      <c r="B129" s="115"/>
      <c r="C129" s="115"/>
      <c r="D129" s="242">
        <v>1062</v>
      </c>
      <c r="E129" s="205"/>
      <c r="F129" s="66"/>
      <c r="G129" s="16"/>
      <c r="H129" s="2"/>
      <c r="I129" s="2"/>
      <c r="J129" s="2"/>
      <c r="K129" s="2"/>
      <c r="L129" s="2"/>
      <c r="M129" s="2"/>
      <c r="N129" s="2"/>
      <c r="O129" s="2"/>
      <c r="P129" s="2"/>
      <c r="Q129" s="2"/>
      <c r="R129" s="2"/>
      <c r="S129" s="2"/>
      <c r="T129" s="2"/>
      <c r="U129" s="2"/>
      <c r="V129" s="2"/>
    </row>
    <row r="130" spans="1:22" ht="17.25" customHeight="1">
      <c r="A130" s="1" t="s">
        <v>98</v>
      </c>
      <c r="B130" s="115"/>
      <c r="C130" s="115"/>
      <c r="D130" s="242">
        <v>1613</v>
      </c>
      <c r="E130" s="205"/>
      <c r="F130" s="66"/>
      <c r="G130" s="16"/>
      <c r="H130" s="2"/>
      <c r="I130" s="2"/>
      <c r="J130" s="2"/>
      <c r="K130" s="2"/>
      <c r="L130" s="2"/>
      <c r="M130" s="2"/>
      <c r="N130" s="2"/>
      <c r="O130" s="2"/>
      <c r="P130" s="2"/>
      <c r="Q130" s="2"/>
      <c r="R130" s="2"/>
      <c r="S130" s="2"/>
      <c r="T130" s="2"/>
      <c r="U130" s="2"/>
      <c r="V130" s="2"/>
    </row>
    <row r="131" spans="1:22" ht="15.75" thickBot="1">
      <c r="A131" s="233" t="s">
        <v>236</v>
      </c>
      <c r="B131" s="191"/>
      <c r="C131" s="191"/>
      <c r="D131" s="242">
        <v>75</v>
      </c>
      <c r="E131" s="208"/>
      <c r="F131" s="66"/>
      <c r="G131" s="16"/>
      <c r="H131" s="2"/>
      <c r="I131" s="2"/>
      <c r="J131" s="2"/>
      <c r="K131" s="2"/>
      <c r="L131" s="2"/>
      <c r="M131" s="2"/>
      <c r="N131" s="2"/>
      <c r="O131" s="2"/>
      <c r="P131" s="2"/>
      <c r="Q131" s="2"/>
      <c r="R131" s="2"/>
      <c r="S131" s="2"/>
      <c r="T131" s="2"/>
      <c r="U131" s="2"/>
      <c r="V131" s="2"/>
    </row>
    <row r="132" spans="1:22">
      <c r="A132" s="22" t="s">
        <v>325</v>
      </c>
      <c r="B132" s="87">
        <v>7.1</v>
      </c>
      <c r="C132" s="87">
        <v>8</v>
      </c>
      <c r="D132" s="21">
        <f>ROUND(SUM(D133:D135),0)</f>
        <v>3373</v>
      </c>
      <c r="E132" s="170"/>
      <c r="F132" s="66"/>
      <c r="G132" s="16"/>
      <c r="H132" s="2"/>
      <c r="I132" s="2"/>
      <c r="J132" s="2"/>
      <c r="K132" s="2"/>
      <c r="L132" s="2"/>
      <c r="M132" s="2"/>
      <c r="N132" s="2"/>
      <c r="O132" s="2"/>
      <c r="P132" s="2"/>
      <c r="Q132" s="2"/>
      <c r="R132" s="2"/>
      <c r="S132" s="2"/>
      <c r="T132" s="2"/>
      <c r="U132" s="2"/>
      <c r="V132" s="2"/>
    </row>
    <row r="133" spans="1:22">
      <c r="A133" s="23" t="s">
        <v>285</v>
      </c>
      <c r="B133" s="88"/>
      <c r="C133" s="88"/>
      <c r="D133" s="20">
        <v>1080</v>
      </c>
      <c r="E133" s="154"/>
      <c r="F133" s="66"/>
      <c r="G133" s="16"/>
      <c r="H133" s="2"/>
      <c r="I133" s="2"/>
      <c r="J133" s="2"/>
      <c r="K133" s="2"/>
      <c r="L133" s="2"/>
      <c r="M133" s="2"/>
      <c r="N133" s="2"/>
      <c r="O133" s="2"/>
      <c r="P133" s="2"/>
      <c r="Q133" s="2"/>
      <c r="R133" s="2"/>
      <c r="S133" s="2"/>
      <c r="T133" s="2"/>
      <c r="U133" s="2"/>
      <c r="V133" s="2"/>
    </row>
    <row r="134" spans="1:22">
      <c r="A134" s="24" t="s">
        <v>476</v>
      </c>
      <c r="B134" s="111"/>
      <c r="C134" s="111"/>
      <c r="D134" s="20">
        <v>2218</v>
      </c>
      <c r="E134" s="154"/>
      <c r="F134" s="66"/>
      <c r="G134" s="16"/>
      <c r="H134" s="2"/>
      <c r="I134" s="2"/>
      <c r="J134" s="2"/>
      <c r="K134" s="2"/>
      <c r="L134" s="2"/>
      <c r="M134" s="2"/>
      <c r="N134" s="2"/>
      <c r="O134" s="2"/>
      <c r="P134" s="2"/>
      <c r="Q134" s="2"/>
      <c r="R134" s="2"/>
      <c r="S134" s="2"/>
      <c r="T134" s="2"/>
      <c r="U134" s="2"/>
      <c r="V134" s="2"/>
    </row>
    <row r="135" spans="1:22" ht="15.75" thickBot="1">
      <c r="A135" s="131" t="s">
        <v>236</v>
      </c>
      <c r="B135" s="130"/>
      <c r="C135" s="130"/>
      <c r="D135" s="132">
        <v>75</v>
      </c>
      <c r="E135" s="160"/>
      <c r="F135" s="66"/>
      <c r="G135" s="16"/>
      <c r="H135" s="2"/>
      <c r="I135" s="2"/>
      <c r="J135" s="2"/>
      <c r="K135" s="2"/>
      <c r="L135" s="2"/>
      <c r="M135" s="2"/>
      <c r="N135" s="2"/>
      <c r="O135" s="2"/>
      <c r="P135" s="2"/>
      <c r="Q135" s="2"/>
      <c r="R135" s="2"/>
      <c r="S135" s="2"/>
      <c r="T135" s="2"/>
      <c r="U135" s="2"/>
      <c r="V135" s="2"/>
    </row>
    <row r="136" spans="1:22">
      <c r="A136" s="247" t="s">
        <v>328</v>
      </c>
      <c r="B136" s="209">
        <v>10</v>
      </c>
      <c r="C136" s="209">
        <v>11.2</v>
      </c>
      <c r="D136" s="248">
        <f>ROUND(SUM(D137:D139),0)</f>
        <v>4739</v>
      </c>
      <c r="E136" s="255"/>
      <c r="F136" s="66"/>
      <c r="G136" s="16"/>
      <c r="H136" s="2"/>
      <c r="I136" s="2"/>
      <c r="J136" s="2"/>
      <c r="K136" s="2"/>
      <c r="L136" s="2"/>
      <c r="M136" s="2"/>
      <c r="N136" s="2"/>
      <c r="O136" s="2"/>
      <c r="P136" s="2"/>
      <c r="Q136" s="2"/>
      <c r="R136" s="2"/>
      <c r="S136" s="2"/>
      <c r="T136" s="2"/>
      <c r="U136" s="2"/>
      <c r="V136" s="2"/>
    </row>
    <row r="137" spans="1:22">
      <c r="A137" s="1" t="s">
        <v>54</v>
      </c>
      <c r="B137" s="115"/>
      <c r="C137" s="115"/>
      <c r="D137" s="242">
        <v>1207</v>
      </c>
      <c r="E137" s="205"/>
      <c r="F137" s="66"/>
      <c r="G137" s="16"/>
      <c r="H137" s="2"/>
      <c r="I137" s="2"/>
      <c r="J137" s="2"/>
      <c r="K137" s="2"/>
      <c r="L137" s="2"/>
      <c r="M137" s="2"/>
      <c r="N137" s="2"/>
      <c r="O137" s="2"/>
      <c r="P137" s="2"/>
      <c r="Q137" s="2"/>
      <c r="R137" s="2"/>
      <c r="S137" s="2"/>
      <c r="T137" s="2"/>
      <c r="U137" s="2"/>
      <c r="V137" s="2"/>
    </row>
    <row r="138" spans="1:22">
      <c r="A138" s="251" t="s">
        <v>7</v>
      </c>
      <c r="B138" s="237"/>
      <c r="C138" s="237"/>
      <c r="D138" s="242">
        <v>3457</v>
      </c>
      <c r="E138" s="205"/>
      <c r="F138" s="66"/>
      <c r="G138" s="16"/>
      <c r="H138" s="2"/>
      <c r="I138" s="2"/>
      <c r="J138" s="2"/>
      <c r="K138" s="2"/>
      <c r="L138" s="2"/>
      <c r="M138" s="2"/>
      <c r="N138" s="2"/>
      <c r="O138" s="2"/>
      <c r="P138" s="2"/>
      <c r="Q138" s="2"/>
      <c r="R138" s="2"/>
      <c r="S138" s="2"/>
      <c r="T138" s="2"/>
      <c r="U138" s="2"/>
      <c r="V138" s="2"/>
    </row>
    <row r="139" spans="1:22" ht="15.75" thickBot="1">
      <c r="A139" s="236" t="s">
        <v>236</v>
      </c>
      <c r="B139" s="116"/>
      <c r="C139" s="116"/>
      <c r="D139" s="174">
        <v>75</v>
      </c>
      <c r="E139" s="212"/>
      <c r="F139" s="66"/>
      <c r="G139" s="16"/>
      <c r="H139" s="2"/>
      <c r="I139" s="2"/>
      <c r="J139" s="2"/>
      <c r="K139" s="2"/>
      <c r="L139" s="2"/>
      <c r="M139" s="2"/>
      <c r="N139" s="2"/>
      <c r="O139" s="2"/>
      <c r="P139" s="2"/>
      <c r="Q139" s="2"/>
      <c r="R139" s="2"/>
      <c r="S139" s="2"/>
      <c r="T139" s="2"/>
      <c r="U139" s="2"/>
      <c r="V139" s="2"/>
    </row>
    <row r="140" spans="1:22">
      <c r="A140" s="22" t="s">
        <v>329</v>
      </c>
      <c r="B140" s="87">
        <v>10</v>
      </c>
      <c r="C140" s="87">
        <v>11.2</v>
      </c>
      <c r="D140" s="21">
        <f>ROUND(SUM(D141:D143),0)</f>
        <v>5170</v>
      </c>
      <c r="E140" s="170"/>
      <c r="F140" s="66"/>
      <c r="G140" s="16"/>
      <c r="H140" s="2"/>
      <c r="I140" s="2"/>
      <c r="J140" s="2"/>
      <c r="K140" s="2"/>
      <c r="L140" s="2"/>
      <c r="M140" s="2"/>
      <c r="N140" s="2"/>
      <c r="O140" s="2"/>
      <c r="P140" s="2"/>
      <c r="Q140" s="2"/>
      <c r="R140" s="2"/>
      <c r="S140" s="2"/>
      <c r="T140" s="2"/>
      <c r="U140" s="2"/>
      <c r="V140" s="2"/>
    </row>
    <row r="141" spans="1:22">
      <c r="A141" s="23" t="s">
        <v>54</v>
      </c>
      <c r="B141" s="88"/>
      <c r="C141" s="88"/>
      <c r="D141" s="20">
        <v>1207</v>
      </c>
      <c r="E141" s="154"/>
      <c r="F141" s="66"/>
      <c r="G141" s="16"/>
      <c r="H141" s="2"/>
      <c r="I141" s="2"/>
      <c r="J141" s="2"/>
      <c r="K141" s="2"/>
      <c r="L141" s="2"/>
      <c r="M141" s="2"/>
      <c r="N141" s="2"/>
      <c r="O141" s="2"/>
      <c r="P141" s="2"/>
      <c r="Q141" s="2"/>
      <c r="R141" s="2"/>
      <c r="S141" s="2"/>
      <c r="T141" s="2"/>
      <c r="U141" s="2"/>
      <c r="V141" s="2"/>
    </row>
    <row r="142" spans="1:22">
      <c r="A142" s="24" t="s">
        <v>8</v>
      </c>
      <c r="B142" s="111"/>
      <c r="C142" s="111"/>
      <c r="D142" s="20">
        <v>3888</v>
      </c>
      <c r="E142" s="154"/>
      <c r="F142" s="66"/>
      <c r="G142" s="16"/>
      <c r="H142" s="2"/>
      <c r="I142" s="2"/>
      <c r="J142" s="2"/>
      <c r="K142" s="2"/>
      <c r="L142" s="2"/>
      <c r="M142" s="2"/>
      <c r="N142" s="2"/>
      <c r="O142" s="2"/>
      <c r="P142" s="2"/>
      <c r="Q142" s="2"/>
      <c r="R142" s="2"/>
      <c r="S142" s="2"/>
      <c r="T142" s="2"/>
      <c r="U142" s="2"/>
      <c r="V142" s="2"/>
    </row>
    <row r="143" spans="1:22" ht="15.75" thickBot="1">
      <c r="A143" s="131" t="s">
        <v>236</v>
      </c>
      <c r="B143" s="130"/>
      <c r="C143" s="130"/>
      <c r="D143" s="132">
        <v>75</v>
      </c>
      <c r="E143" s="160"/>
      <c r="F143" s="66"/>
      <c r="G143" s="16"/>
      <c r="H143" s="2"/>
      <c r="I143" s="2"/>
      <c r="J143" s="2"/>
      <c r="K143" s="2"/>
      <c r="L143" s="2"/>
      <c r="M143" s="2"/>
      <c r="N143" s="2"/>
      <c r="O143" s="2"/>
      <c r="P143" s="2"/>
      <c r="Q143" s="2"/>
      <c r="R143" s="2"/>
      <c r="S143" s="2"/>
      <c r="T143" s="2"/>
      <c r="U143" s="2"/>
      <c r="V143" s="2"/>
    </row>
    <row r="144" spans="1:22">
      <c r="A144" s="247" t="s">
        <v>330</v>
      </c>
      <c r="B144" s="209">
        <v>12.5</v>
      </c>
      <c r="C144" s="209">
        <v>14</v>
      </c>
      <c r="D144" s="248">
        <f>ROUND(SUM(D145:D147),0)</f>
        <v>5764</v>
      </c>
      <c r="E144" s="255"/>
      <c r="F144" s="66"/>
      <c r="G144" s="16"/>
      <c r="H144" s="2"/>
      <c r="I144" s="2"/>
      <c r="J144" s="2"/>
      <c r="K144" s="2"/>
      <c r="L144" s="2"/>
      <c r="M144" s="2"/>
      <c r="N144" s="2"/>
      <c r="O144" s="2"/>
      <c r="P144" s="2"/>
      <c r="Q144" s="2"/>
      <c r="R144" s="2"/>
      <c r="S144" s="2"/>
      <c r="T144" s="2"/>
      <c r="U144" s="2"/>
      <c r="V144" s="2"/>
    </row>
    <row r="145" spans="1:22">
      <c r="A145" s="1" t="s">
        <v>55</v>
      </c>
      <c r="B145" s="115"/>
      <c r="C145" s="115"/>
      <c r="D145" s="242">
        <v>1632</v>
      </c>
      <c r="E145" s="205"/>
      <c r="F145" s="66"/>
      <c r="G145" s="16"/>
      <c r="H145" s="2"/>
      <c r="I145" s="2"/>
      <c r="J145" s="2"/>
      <c r="K145" s="2"/>
      <c r="L145" s="2"/>
      <c r="M145" s="2"/>
      <c r="N145" s="2"/>
      <c r="O145" s="2"/>
      <c r="P145" s="2"/>
      <c r="Q145" s="2"/>
      <c r="R145" s="2"/>
      <c r="S145" s="2"/>
      <c r="T145" s="2"/>
      <c r="U145" s="2"/>
      <c r="V145" s="2"/>
    </row>
    <row r="146" spans="1:22">
      <c r="A146" s="251" t="s">
        <v>9</v>
      </c>
      <c r="B146" s="237"/>
      <c r="C146" s="237"/>
      <c r="D146" s="242">
        <v>4057</v>
      </c>
      <c r="E146" s="205"/>
      <c r="F146" s="66"/>
      <c r="G146" s="16"/>
      <c r="H146" s="2"/>
      <c r="I146" s="2"/>
      <c r="J146" s="2"/>
      <c r="K146" s="2"/>
      <c r="L146" s="2"/>
      <c r="M146" s="2"/>
      <c r="N146" s="2"/>
      <c r="O146" s="2"/>
      <c r="P146" s="2"/>
      <c r="Q146" s="2"/>
      <c r="R146" s="2"/>
      <c r="S146" s="2"/>
      <c r="T146" s="2"/>
      <c r="U146" s="2"/>
      <c r="V146" s="2"/>
    </row>
    <row r="147" spans="1:22" ht="15.75" thickBot="1">
      <c r="A147" s="236" t="s">
        <v>236</v>
      </c>
      <c r="B147" s="116"/>
      <c r="C147" s="116"/>
      <c r="D147" s="174">
        <v>75</v>
      </c>
      <c r="E147" s="212"/>
      <c r="F147" s="66"/>
      <c r="G147" s="16"/>
      <c r="H147" s="2"/>
      <c r="I147" s="2"/>
      <c r="J147" s="2"/>
      <c r="K147" s="2"/>
      <c r="L147" s="2"/>
      <c r="M147" s="2"/>
      <c r="N147" s="2"/>
      <c r="O147" s="2"/>
      <c r="P147" s="2"/>
      <c r="Q147" s="2"/>
      <c r="R147" s="2"/>
      <c r="S147" s="2"/>
      <c r="T147" s="2"/>
      <c r="U147" s="2"/>
      <c r="V147" s="2"/>
    </row>
    <row r="148" spans="1:22">
      <c r="A148" s="22" t="s">
        <v>331</v>
      </c>
      <c r="B148" s="87">
        <v>12.5</v>
      </c>
      <c r="C148" s="87">
        <v>14</v>
      </c>
      <c r="D148" s="21">
        <f>ROUND(SUM(D149:D151),0)</f>
        <v>6079</v>
      </c>
      <c r="E148" s="170"/>
      <c r="F148" s="66"/>
      <c r="G148" s="16"/>
      <c r="H148" s="2"/>
      <c r="I148" s="2"/>
      <c r="J148" s="2"/>
      <c r="K148" s="2"/>
      <c r="L148" s="2"/>
      <c r="M148" s="2"/>
      <c r="N148" s="2"/>
      <c r="O148" s="2"/>
      <c r="P148" s="2"/>
      <c r="Q148" s="2"/>
      <c r="R148" s="2"/>
      <c r="S148" s="2"/>
      <c r="T148" s="2"/>
      <c r="U148" s="2"/>
      <c r="V148" s="2"/>
    </row>
    <row r="149" spans="1:22">
      <c r="A149" s="23" t="s">
        <v>55</v>
      </c>
      <c r="B149" s="88"/>
      <c r="C149" s="88"/>
      <c r="D149" s="20">
        <v>1632</v>
      </c>
      <c r="E149" s="154"/>
      <c r="F149" s="66"/>
      <c r="G149" s="16"/>
      <c r="H149" s="2"/>
      <c r="I149" s="2"/>
      <c r="J149" s="2"/>
      <c r="K149" s="2"/>
      <c r="L149" s="2"/>
      <c r="M149" s="2"/>
      <c r="N149" s="2"/>
      <c r="O149" s="2"/>
      <c r="P149" s="2"/>
      <c r="Q149" s="2"/>
      <c r="R149" s="2"/>
      <c r="S149" s="2"/>
      <c r="T149" s="2"/>
      <c r="U149" s="2"/>
      <c r="V149" s="2"/>
    </row>
    <row r="150" spans="1:22">
      <c r="A150" s="24" t="s">
        <v>10</v>
      </c>
      <c r="B150" s="111"/>
      <c r="C150" s="111"/>
      <c r="D150" s="20">
        <v>4372</v>
      </c>
      <c r="E150" s="154"/>
      <c r="F150" s="66"/>
      <c r="G150" s="16"/>
      <c r="H150" s="2"/>
      <c r="I150" s="2"/>
      <c r="J150" s="2"/>
      <c r="K150" s="2"/>
      <c r="L150" s="2"/>
      <c r="M150" s="2"/>
      <c r="N150" s="2"/>
      <c r="O150" s="2"/>
      <c r="P150" s="2"/>
      <c r="Q150" s="2"/>
      <c r="R150" s="2"/>
      <c r="S150" s="2"/>
      <c r="T150" s="2"/>
      <c r="U150" s="2"/>
      <c r="V150" s="2"/>
    </row>
    <row r="151" spans="1:22" ht="15.75" thickBot="1">
      <c r="A151" s="131" t="s">
        <v>236</v>
      </c>
      <c r="B151" s="130"/>
      <c r="C151" s="130"/>
      <c r="D151" s="132">
        <v>75</v>
      </c>
      <c r="E151" s="160"/>
      <c r="F151" s="66"/>
      <c r="G151" s="16"/>
      <c r="H151" s="2"/>
      <c r="I151" s="2"/>
      <c r="J151" s="2"/>
      <c r="K151" s="2"/>
      <c r="L151" s="2"/>
      <c r="M151" s="2"/>
      <c r="N151" s="2"/>
      <c r="O151" s="2"/>
      <c r="P151" s="2"/>
      <c r="Q151" s="2"/>
      <c r="R151" s="2"/>
      <c r="S151" s="2"/>
      <c r="T151" s="2"/>
      <c r="U151" s="2"/>
      <c r="V151" s="2"/>
    </row>
    <row r="152" spans="1:22">
      <c r="A152" s="247" t="s">
        <v>332</v>
      </c>
      <c r="B152" s="209">
        <v>14</v>
      </c>
      <c r="C152" s="209">
        <v>16</v>
      </c>
      <c r="D152" s="248">
        <f>ROUND(SUM(D153:D155),0)</f>
        <v>6223</v>
      </c>
      <c r="E152" s="255"/>
      <c r="F152" s="66"/>
      <c r="G152" s="16"/>
      <c r="H152" s="2"/>
      <c r="I152" s="2"/>
      <c r="J152" s="2"/>
      <c r="K152" s="2"/>
      <c r="L152" s="2"/>
      <c r="M152" s="2"/>
      <c r="N152" s="2"/>
      <c r="O152" s="2"/>
      <c r="P152" s="2"/>
      <c r="Q152" s="2"/>
      <c r="R152" s="2"/>
      <c r="S152" s="2"/>
      <c r="T152" s="2"/>
      <c r="U152" s="2"/>
      <c r="V152" s="2"/>
    </row>
    <row r="153" spans="1:22">
      <c r="A153" s="1" t="s">
        <v>56</v>
      </c>
      <c r="B153" s="115"/>
      <c r="C153" s="115"/>
      <c r="D153" s="242">
        <v>1850</v>
      </c>
      <c r="E153" s="205"/>
      <c r="F153" s="66"/>
      <c r="G153" s="16"/>
      <c r="H153" s="2"/>
      <c r="I153" s="2"/>
      <c r="J153" s="2"/>
      <c r="K153" s="2"/>
      <c r="L153" s="2"/>
      <c r="M153" s="2"/>
      <c r="N153" s="2"/>
      <c r="O153" s="2"/>
      <c r="P153" s="2"/>
      <c r="Q153" s="2"/>
      <c r="R153" s="2"/>
      <c r="S153" s="2"/>
      <c r="T153" s="2"/>
      <c r="U153" s="2"/>
      <c r="V153" s="2"/>
    </row>
    <row r="154" spans="1:22">
      <c r="A154" s="251" t="s">
        <v>0</v>
      </c>
      <c r="B154" s="237"/>
      <c r="C154" s="237"/>
      <c r="D154" s="242">
        <v>4298</v>
      </c>
      <c r="E154" s="205"/>
      <c r="F154" s="66"/>
      <c r="G154" s="16"/>
      <c r="H154" s="2"/>
      <c r="I154" s="2"/>
      <c r="J154" s="2"/>
      <c r="K154" s="2"/>
      <c r="L154" s="2"/>
      <c r="M154" s="2"/>
      <c r="N154" s="2"/>
      <c r="O154" s="2"/>
      <c r="P154" s="2"/>
      <c r="Q154" s="2"/>
      <c r="R154" s="2"/>
      <c r="S154" s="2"/>
      <c r="T154" s="2"/>
      <c r="U154" s="2"/>
      <c r="V154" s="2"/>
    </row>
    <row r="155" spans="1:22" ht="15.75" thickBot="1">
      <c r="A155" s="236" t="s">
        <v>236</v>
      </c>
      <c r="B155" s="116"/>
      <c r="C155" s="116"/>
      <c r="D155" s="174">
        <v>75</v>
      </c>
      <c r="E155" s="212"/>
      <c r="F155" s="66"/>
      <c r="G155" s="16"/>
      <c r="H155" s="2"/>
      <c r="I155" s="2"/>
      <c r="J155" s="2"/>
      <c r="K155" s="2"/>
      <c r="L155" s="2"/>
      <c r="M155" s="2"/>
      <c r="N155" s="2"/>
      <c r="O155" s="2"/>
      <c r="P155" s="2"/>
      <c r="Q155" s="2"/>
      <c r="R155" s="2"/>
      <c r="S155" s="2"/>
      <c r="T155" s="2"/>
      <c r="U155" s="2"/>
      <c r="V155" s="2"/>
    </row>
    <row r="156" spans="1:22">
      <c r="A156" s="22" t="s">
        <v>333</v>
      </c>
      <c r="B156" s="87">
        <v>14</v>
      </c>
      <c r="C156" s="87">
        <v>16</v>
      </c>
      <c r="D156" s="21">
        <f>ROUND(SUM(D157:D159),0)</f>
        <v>7047</v>
      </c>
      <c r="E156" s="170"/>
      <c r="F156" s="66"/>
      <c r="G156" s="16"/>
      <c r="H156" s="2"/>
      <c r="I156" s="2"/>
      <c r="J156" s="2"/>
      <c r="K156" s="2"/>
      <c r="L156" s="2"/>
      <c r="M156" s="2"/>
      <c r="N156" s="2"/>
      <c r="O156" s="2"/>
      <c r="P156" s="2"/>
      <c r="Q156" s="2"/>
      <c r="R156" s="2"/>
      <c r="S156" s="2"/>
      <c r="T156" s="2"/>
      <c r="U156" s="2"/>
      <c r="V156" s="2"/>
    </row>
    <row r="157" spans="1:22">
      <c r="A157" s="23" t="s">
        <v>56</v>
      </c>
      <c r="B157" s="88"/>
      <c r="C157" s="88"/>
      <c r="D157" s="20">
        <v>1850</v>
      </c>
      <c r="E157" s="154"/>
      <c r="F157" s="66"/>
      <c r="G157" s="16"/>
      <c r="H157" s="2"/>
      <c r="I157" s="2"/>
      <c r="J157" s="2"/>
      <c r="K157" s="2"/>
      <c r="L157" s="2"/>
      <c r="M157" s="2"/>
      <c r="N157" s="2"/>
      <c r="O157" s="2"/>
      <c r="P157" s="2"/>
      <c r="Q157" s="2"/>
      <c r="R157" s="2"/>
      <c r="S157" s="2"/>
      <c r="T157" s="2"/>
      <c r="U157" s="2"/>
      <c r="V157" s="2"/>
    </row>
    <row r="158" spans="1:22">
      <c r="A158" s="24" t="s">
        <v>1</v>
      </c>
      <c r="B158" s="111"/>
      <c r="C158" s="111"/>
      <c r="D158" s="20">
        <v>5122</v>
      </c>
      <c r="E158" s="154"/>
      <c r="F158" s="66"/>
      <c r="G158" s="16"/>
      <c r="H158" s="2"/>
      <c r="I158" s="2"/>
      <c r="J158" s="2"/>
      <c r="K158" s="2"/>
      <c r="L158" s="2"/>
      <c r="M158" s="2"/>
      <c r="N158" s="2"/>
      <c r="O158" s="2"/>
      <c r="P158" s="2"/>
      <c r="Q158" s="2"/>
      <c r="R158" s="2"/>
      <c r="S158" s="2"/>
      <c r="T158" s="2"/>
      <c r="U158" s="2"/>
      <c r="V158" s="2"/>
    </row>
    <row r="159" spans="1:22" ht="15.75" thickBot="1">
      <c r="A159" s="131" t="s">
        <v>236</v>
      </c>
      <c r="B159" s="130"/>
      <c r="C159" s="130"/>
      <c r="D159" s="132">
        <v>75</v>
      </c>
      <c r="E159" s="160"/>
      <c r="F159" s="66"/>
      <c r="G159" s="16"/>
      <c r="H159" s="2"/>
      <c r="I159" s="2"/>
      <c r="J159" s="2"/>
      <c r="K159" s="2"/>
      <c r="L159" s="2"/>
      <c r="M159" s="2"/>
      <c r="N159" s="2"/>
      <c r="O159" s="2"/>
      <c r="P159" s="2"/>
      <c r="Q159" s="2"/>
      <c r="R159" s="2"/>
      <c r="S159" s="2"/>
      <c r="T159" s="2"/>
      <c r="U159" s="2"/>
      <c r="V159" s="2"/>
    </row>
    <row r="160" spans="1:22" ht="15.75" thickBot="1">
      <c r="A160" s="400" t="s">
        <v>613</v>
      </c>
      <c r="B160" s="371"/>
      <c r="C160" s="371"/>
      <c r="D160" s="371"/>
      <c r="E160" s="371"/>
      <c r="F160" s="66"/>
      <c r="G160" s="16"/>
      <c r="H160" s="2"/>
      <c r="I160" s="2"/>
      <c r="J160" s="2"/>
      <c r="K160" s="2"/>
      <c r="L160" s="2"/>
      <c r="M160" s="2"/>
      <c r="N160" s="2"/>
      <c r="O160" s="2"/>
      <c r="P160" s="2"/>
      <c r="Q160" s="2"/>
      <c r="R160" s="2"/>
      <c r="S160" s="2"/>
      <c r="T160" s="2"/>
      <c r="U160" s="2"/>
      <c r="V160" s="2"/>
    </row>
    <row r="161" spans="1:22" ht="65.25" customHeight="1" thickBot="1">
      <c r="A161" s="392" t="s">
        <v>24</v>
      </c>
      <c r="B161" s="393"/>
      <c r="C161" s="393"/>
      <c r="D161" s="393"/>
      <c r="E161" s="393"/>
      <c r="F161" s="65"/>
      <c r="G161" s="2"/>
      <c r="H161" s="2"/>
      <c r="I161" s="2"/>
      <c r="J161" s="2"/>
      <c r="K161" s="2"/>
      <c r="L161" s="2"/>
      <c r="M161" s="2"/>
      <c r="N161" s="2"/>
      <c r="O161" s="2"/>
      <c r="P161" s="2"/>
      <c r="Q161" s="2"/>
      <c r="R161" s="2"/>
      <c r="S161" s="2"/>
      <c r="T161" s="2"/>
      <c r="U161" s="2"/>
      <c r="V161" s="2"/>
    </row>
    <row r="162" spans="1:22">
      <c r="A162" s="243" t="s">
        <v>57</v>
      </c>
      <c r="B162" s="125">
        <v>7.1</v>
      </c>
      <c r="C162" s="125">
        <v>8</v>
      </c>
      <c r="D162" s="244">
        <f>ROUND(SUM(D163:D165),0)</f>
        <v>3641</v>
      </c>
      <c r="E162" s="224"/>
      <c r="F162" s="65"/>
      <c r="G162" s="2"/>
      <c r="H162" s="2"/>
      <c r="I162" s="2"/>
      <c r="J162" s="2"/>
      <c r="K162" s="2"/>
      <c r="L162" s="2"/>
      <c r="M162" s="2"/>
      <c r="N162" s="2"/>
      <c r="O162" s="2"/>
      <c r="P162" s="2"/>
      <c r="Q162" s="2"/>
      <c r="R162" s="2"/>
      <c r="S162" s="2"/>
      <c r="T162" s="2"/>
      <c r="U162" s="2"/>
      <c r="V162" s="2"/>
    </row>
    <row r="163" spans="1:22">
      <c r="A163" s="1" t="s">
        <v>58</v>
      </c>
      <c r="B163" s="115"/>
      <c r="C163" s="115"/>
      <c r="D163" s="242">
        <v>1348</v>
      </c>
      <c r="E163" s="205"/>
      <c r="F163" s="65"/>
      <c r="G163" s="2"/>
      <c r="H163" s="2"/>
      <c r="I163" s="2"/>
      <c r="J163" s="2"/>
      <c r="K163" s="2"/>
      <c r="L163" s="2"/>
      <c r="M163" s="2"/>
      <c r="N163" s="2"/>
      <c r="O163" s="2"/>
      <c r="P163" s="2"/>
      <c r="Q163" s="2"/>
      <c r="R163" s="2"/>
      <c r="S163" s="2"/>
      <c r="T163" s="2"/>
      <c r="U163" s="2"/>
      <c r="V163" s="2"/>
    </row>
    <row r="164" spans="1:22">
      <c r="A164" s="251" t="s">
        <v>476</v>
      </c>
      <c r="B164" s="115"/>
      <c r="C164" s="115"/>
      <c r="D164" s="242">
        <v>2218</v>
      </c>
      <c r="E164" s="205"/>
      <c r="F164" s="65"/>
      <c r="G164" s="2"/>
      <c r="H164" s="2"/>
      <c r="I164" s="2"/>
      <c r="J164" s="2"/>
      <c r="K164" s="2"/>
      <c r="L164" s="2"/>
      <c r="M164" s="2"/>
      <c r="N164" s="2"/>
      <c r="O164" s="2"/>
      <c r="P164" s="2"/>
      <c r="Q164" s="2"/>
      <c r="R164" s="2"/>
      <c r="S164" s="2"/>
      <c r="T164" s="2"/>
      <c r="U164" s="2"/>
      <c r="V164" s="2"/>
    </row>
    <row r="165" spans="1:22" ht="15.75" thickBot="1">
      <c r="A165" s="233" t="s">
        <v>236</v>
      </c>
      <c r="B165" s="191"/>
      <c r="C165" s="191"/>
      <c r="D165" s="242">
        <v>75</v>
      </c>
      <c r="E165" s="208"/>
      <c r="F165" s="65"/>
      <c r="G165" s="2"/>
      <c r="H165" s="2"/>
      <c r="I165" s="2"/>
      <c r="J165" s="2"/>
      <c r="K165" s="2"/>
      <c r="L165" s="2"/>
      <c r="M165" s="2"/>
      <c r="N165" s="2"/>
      <c r="O165" s="2"/>
      <c r="P165" s="2"/>
      <c r="Q165" s="2"/>
      <c r="R165" s="2"/>
      <c r="S165" s="2"/>
      <c r="T165" s="2"/>
      <c r="U165" s="2"/>
      <c r="V165" s="2"/>
    </row>
    <row r="166" spans="1:22">
      <c r="A166" s="22" t="s">
        <v>336</v>
      </c>
      <c r="B166" s="87">
        <v>10</v>
      </c>
      <c r="C166" s="87">
        <v>11.2</v>
      </c>
      <c r="D166" s="21">
        <f>ROUND(SUM(D167:D169),0)</f>
        <v>5124</v>
      </c>
      <c r="E166" s="170"/>
      <c r="F166" s="65"/>
      <c r="G166" s="2"/>
      <c r="H166" s="2"/>
      <c r="I166" s="2"/>
      <c r="J166" s="2"/>
      <c r="K166" s="2"/>
      <c r="L166" s="2"/>
      <c r="M166" s="2"/>
      <c r="N166" s="2"/>
      <c r="O166" s="2"/>
      <c r="P166" s="2"/>
      <c r="Q166" s="2"/>
      <c r="R166" s="2"/>
      <c r="S166" s="2"/>
      <c r="T166" s="2"/>
      <c r="U166" s="2"/>
      <c r="V166" s="2"/>
    </row>
    <row r="167" spans="1:22">
      <c r="A167" s="23" t="s">
        <v>59</v>
      </c>
      <c r="B167" s="88"/>
      <c r="C167" s="88"/>
      <c r="D167" s="20">
        <v>1592</v>
      </c>
      <c r="E167" s="154"/>
      <c r="F167" s="65"/>
      <c r="G167" s="2"/>
      <c r="H167" s="2"/>
      <c r="I167" s="2"/>
      <c r="J167" s="2"/>
      <c r="K167" s="2"/>
      <c r="L167" s="2"/>
      <c r="M167" s="2"/>
      <c r="N167" s="2"/>
      <c r="O167" s="2"/>
      <c r="P167" s="2"/>
      <c r="Q167" s="2"/>
      <c r="R167" s="2"/>
      <c r="S167" s="2"/>
      <c r="T167" s="2"/>
      <c r="U167" s="2"/>
      <c r="V167" s="2"/>
    </row>
    <row r="168" spans="1:22">
      <c r="A168" s="24" t="s">
        <v>7</v>
      </c>
      <c r="B168" s="88"/>
      <c r="C168" s="88"/>
      <c r="D168" s="20">
        <v>3457</v>
      </c>
      <c r="E168" s="154"/>
      <c r="F168" s="65"/>
      <c r="G168" s="2"/>
      <c r="H168" s="2"/>
      <c r="I168" s="2"/>
      <c r="J168" s="2"/>
      <c r="K168" s="2"/>
      <c r="L168" s="2"/>
      <c r="M168" s="2"/>
      <c r="N168" s="2"/>
      <c r="O168" s="2"/>
      <c r="P168" s="2"/>
      <c r="Q168" s="2"/>
      <c r="R168" s="2"/>
      <c r="S168" s="2"/>
      <c r="T168" s="2"/>
      <c r="U168" s="2"/>
      <c r="V168" s="2"/>
    </row>
    <row r="169" spans="1:22" ht="15.75" thickBot="1">
      <c r="A169" s="26" t="s">
        <v>236</v>
      </c>
      <c r="B169" s="97"/>
      <c r="C169" s="97"/>
      <c r="D169" s="120">
        <v>75</v>
      </c>
      <c r="E169" s="156"/>
      <c r="F169" s="65"/>
      <c r="G169" s="2"/>
      <c r="H169" s="2"/>
      <c r="I169" s="2"/>
      <c r="J169" s="2"/>
      <c r="K169" s="2"/>
      <c r="L169" s="2"/>
      <c r="M169" s="2"/>
      <c r="N169" s="2"/>
      <c r="O169" s="2"/>
      <c r="P169" s="2"/>
      <c r="Q169" s="2"/>
      <c r="R169" s="2"/>
      <c r="S169" s="2"/>
      <c r="T169" s="2"/>
      <c r="U169" s="2"/>
      <c r="V169" s="2"/>
    </row>
    <row r="170" spans="1:22">
      <c r="A170" s="243" t="s">
        <v>337</v>
      </c>
      <c r="B170" s="125">
        <v>10</v>
      </c>
      <c r="C170" s="125">
        <v>11.2</v>
      </c>
      <c r="D170" s="244">
        <f>ROUND(SUM(D171:D173),0)</f>
        <v>5555</v>
      </c>
      <c r="E170" s="224"/>
      <c r="F170" s="65"/>
      <c r="G170" s="2"/>
      <c r="H170" s="2"/>
      <c r="I170" s="2"/>
      <c r="J170" s="2"/>
      <c r="K170" s="2"/>
      <c r="L170" s="2"/>
      <c r="M170" s="2"/>
      <c r="N170" s="2"/>
      <c r="O170" s="2"/>
      <c r="P170" s="2"/>
      <c r="Q170" s="2"/>
      <c r="R170" s="2"/>
      <c r="S170" s="2"/>
      <c r="T170" s="2"/>
      <c r="U170" s="2"/>
      <c r="V170" s="2"/>
    </row>
    <row r="171" spans="1:22">
      <c r="A171" s="1" t="s">
        <v>59</v>
      </c>
      <c r="B171" s="115"/>
      <c r="C171" s="115"/>
      <c r="D171" s="242">
        <v>1592</v>
      </c>
      <c r="E171" s="205"/>
      <c r="F171" s="65"/>
      <c r="G171" s="2"/>
      <c r="H171" s="2"/>
      <c r="I171" s="2"/>
      <c r="J171" s="2"/>
      <c r="K171" s="2"/>
      <c r="L171" s="2"/>
      <c r="M171" s="2"/>
      <c r="N171" s="2"/>
      <c r="O171" s="2"/>
      <c r="P171" s="2"/>
      <c r="Q171" s="2"/>
      <c r="R171" s="2"/>
      <c r="S171" s="2"/>
      <c r="T171" s="2"/>
      <c r="U171" s="2"/>
      <c r="V171" s="2"/>
    </row>
    <row r="172" spans="1:22">
      <c r="A172" s="251" t="s">
        <v>8</v>
      </c>
      <c r="B172" s="115"/>
      <c r="C172" s="115"/>
      <c r="D172" s="242">
        <v>3888</v>
      </c>
      <c r="E172" s="205"/>
      <c r="F172" s="65"/>
      <c r="G172" s="2"/>
      <c r="H172" s="2"/>
      <c r="I172" s="2"/>
      <c r="J172" s="2"/>
      <c r="K172" s="2"/>
      <c r="L172" s="2"/>
      <c r="M172" s="2"/>
      <c r="N172" s="2"/>
      <c r="O172" s="2"/>
      <c r="P172" s="2"/>
      <c r="Q172" s="2"/>
      <c r="R172" s="2"/>
      <c r="S172" s="2"/>
      <c r="T172" s="2"/>
      <c r="U172" s="2"/>
      <c r="V172" s="2"/>
    </row>
    <row r="173" spans="1:22" ht="15.75" thickBot="1">
      <c r="A173" s="233" t="s">
        <v>236</v>
      </c>
      <c r="B173" s="191"/>
      <c r="C173" s="191"/>
      <c r="D173" s="242">
        <v>75</v>
      </c>
      <c r="E173" s="208"/>
      <c r="F173" s="65"/>
      <c r="G173" s="2"/>
      <c r="H173" s="2"/>
      <c r="I173" s="2"/>
      <c r="J173" s="2"/>
      <c r="K173" s="2"/>
      <c r="L173" s="2"/>
      <c r="M173" s="2"/>
      <c r="N173" s="2"/>
      <c r="O173" s="2"/>
      <c r="P173" s="2"/>
      <c r="Q173" s="2"/>
      <c r="R173" s="2"/>
      <c r="S173" s="2"/>
      <c r="T173" s="2"/>
      <c r="U173" s="2"/>
      <c r="V173" s="2"/>
    </row>
    <row r="174" spans="1:22">
      <c r="A174" s="22" t="s">
        <v>338</v>
      </c>
      <c r="B174" s="87">
        <v>12.5</v>
      </c>
      <c r="C174" s="87">
        <v>14</v>
      </c>
      <c r="D174" s="21">
        <f>ROUND(SUM(D175:D177),0)</f>
        <v>5862</v>
      </c>
      <c r="E174" s="170"/>
      <c r="F174" s="65"/>
      <c r="G174" s="2"/>
      <c r="H174" s="2"/>
      <c r="I174" s="2"/>
      <c r="J174" s="2"/>
      <c r="K174" s="2"/>
      <c r="L174" s="2"/>
      <c r="M174" s="2"/>
      <c r="N174" s="2"/>
      <c r="O174" s="2"/>
      <c r="P174" s="2"/>
      <c r="Q174" s="2"/>
      <c r="R174" s="2"/>
      <c r="S174" s="2"/>
      <c r="T174" s="2"/>
      <c r="U174" s="2"/>
      <c r="V174" s="2"/>
    </row>
    <row r="175" spans="1:22">
      <c r="A175" s="23" t="s">
        <v>60</v>
      </c>
      <c r="B175" s="88"/>
      <c r="C175" s="88"/>
      <c r="D175" s="20">
        <v>1730</v>
      </c>
      <c r="E175" s="154"/>
      <c r="F175" s="65"/>
      <c r="G175" s="2"/>
      <c r="H175" s="2"/>
      <c r="I175" s="2"/>
      <c r="J175" s="2"/>
      <c r="K175" s="2"/>
      <c r="L175" s="2"/>
      <c r="M175" s="2"/>
      <c r="N175" s="2"/>
      <c r="O175" s="2"/>
      <c r="P175" s="2"/>
      <c r="Q175" s="2"/>
      <c r="R175" s="2"/>
      <c r="S175" s="2"/>
      <c r="T175" s="2"/>
      <c r="U175" s="2"/>
      <c r="V175" s="2"/>
    </row>
    <row r="176" spans="1:22">
      <c r="A176" s="24" t="s">
        <v>9</v>
      </c>
      <c r="B176" s="88"/>
      <c r="C176" s="88"/>
      <c r="D176" s="20">
        <v>4057</v>
      </c>
      <c r="E176" s="154"/>
      <c r="F176" s="65"/>
      <c r="G176" s="2"/>
      <c r="H176" s="2"/>
      <c r="I176" s="2"/>
      <c r="J176" s="2"/>
      <c r="K176" s="2"/>
      <c r="L176" s="2"/>
      <c r="M176" s="2"/>
      <c r="N176" s="2"/>
      <c r="O176" s="2"/>
      <c r="P176" s="2"/>
      <c r="Q176" s="2"/>
      <c r="R176" s="2"/>
      <c r="S176" s="2"/>
      <c r="T176" s="2"/>
      <c r="U176" s="2"/>
      <c r="V176" s="2"/>
    </row>
    <row r="177" spans="1:22" ht="15.75" thickBot="1">
      <c r="A177" s="26" t="s">
        <v>236</v>
      </c>
      <c r="B177" s="97"/>
      <c r="C177" s="97"/>
      <c r="D177" s="120">
        <v>75</v>
      </c>
      <c r="E177" s="156"/>
      <c r="F177" s="65"/>
      <c r="G177" s="2"/>
      <c r="H177" s="2"/>
      <c r="I177" s="2"/>
      <c r="J177" s="2"/>
      <c r="K177" s="2"/>
      <c r="L177" s="2"/>
      <c r="M177" s="2"/>
      <c r="N177" s="2"/>
      <c r="O177" s="2"/>
      <c r="P177" s="2"/>
      <c r="Q177" s="2"/>
      <c r="R177" s="2"/>
      <c r="S177" s="2"/>
      <c r="T177" s="2"/>
      <c r="U177" s="2"/>
      <c r="V177" s="2"/>
    </row>
    <row r="178" spans="1:22">
      <c r="A178" s="243" t="s">
        <v>339</v>
      </c>
      <c r="B178" s="125">
        <v>12.5</v>
      </c>
      <c r="C178" s="125">
        <v>14</v>
      </c>
      <c r="D178" s="244">
        <f>ROUND(SUM(D179:D181),0)</f>
        <v>6177</v>
      </c>
      <c r="E178" s="224"/>
      <c r="F178" s="65"/>
      <c r="G178" s="2"/>
      <c r="H178" s="2"/>
      <c r="I178" s="2"/>
      <c r="J178" s="2"/>
      <c r="K178" s="2"/>
      <c r="L178" s="2"/>
      <c r="M178" s="2"/>
      <c r="N178" s="2"/>
      <c r="O178" s="2"/>
      <c r="P178" s="2"/>
      <c r="Q178" s="2"/>
      <c r="R178" s="2"/>
      <c r="S178" s="2"/>
      <c r="T178" s="2"/>
      <c r="U178" s="2"/>
      <c r="V178" s="2"/>
    </row>
    <row r="179" spans="1:22">
      <c r="A179" s="1" t="s">
        <v>60</v>
      </c>
      <c r="B179" s="115"/>
      <c r="C179" s="115"/>
      <c r="D179" s="242">
        <v>1730</v>
      </c>
      <c r="E179" s="205"/>
      <c r="F179" s="65"/>
      <c r="G179" s="2"/>
      <c r="H179" s="2"/>
      <c r="I179" s="2"/>
      <c r="J179" s="2"/>
      <c r="K179" s="2"/>
      <c r="L179" s="2"/>
      <c r="M179" s="2"/>
      <c r="N179" s="2"/>
      <c r="O179" s="2"/>
      <c r="P179" s="2"/>
      <c r="Q179" s="2"/>
      <c r="R179" s="2"/>
      <c r="S179" s="2"/>
      <c r="T179" s="2"/>
      <c r="U179" s="2"/>
      <c r="V179" s="2"/>
    </row>
    <row r="180" spans="1:22">
      <c r="A180" s="251" t="s">
        <v>10</v>
      </c>
      <c r="B180" s="115"/>
      <c r="C180" s="115"/>
      <c r="D180" s="242">
        <v>4372</v>
      </c>
      <c r="E180" s="205"/>
      <c r="F180" s="65"/>
      <c r="G180" s="2"/>
      <c r="H180" s="2"/>
      <c r="I180" s="2"/>
      <c r="J180" s="2"/>
      <c r="K180" s="2"/>
      <c r="L180" s="2"/>
      <c r="M180" s="2"/>
      <c r="N180" s="2"/>
      <c r="O180" s="2"/>
      <c r="P180" s="2"/>
      <c r="Q180" s="2"/>
      <c r="R180" s="2"/>
      <c r="S180" s="2"/>
      <c r="T180" s="2"/>
      <c r="U180" s="2"/>
      <c r="V180" s="2"/>
    </row>
    <row r="181" spans="1:22" ht="15.75" thickBot="1">
      <c r="A181" s="233" t="s">
        <v>236</v>
      </c>
      <c r="B181" s="191"/>
      <c r="C181" s="191"/>
      <c r="D181" s="242">
        <v>75</v>
      </c>
      <c r="E181" s="208"/>
      <c r="F181" s="65"/>
      <c r="G181" s="2"/>
      <c r="H181" s="2"/>
      <c r="I181" s="2"/>
      <c r="J181" s="2"/>
      <c r="K181" s="2"/>
      <c r="L181" s="2"/>
      <c r="M181" s="2"/>
      <c r="N181" s="2"/>
      <c r="O181" s="2"/>
      <c r="P181" s="2"/>
      <c r="Q181" s="2"/>
      <c r="R181" s="2"/>
      <c r="S181" s="2"/>
      <c r="T181" s="2"/>
      <c r="U181" s="2"/>
      <c r="V181" s="2"/>
    </row>
    <row r="182" spans="1:22">
      <c r="A182" s="22" t="s">
        <v>340</v>
      </c>
      <c r="B182" s="87">
        <v>14</v>
      </c>
      <c r="C182" s="87">
        <v>16</v>
      </c>
      <c r="D182" s="21">
        <f>ROUND(SUM(D183:D185),0)</f>
        <v>6305</v>
      </c>
      <c r="E182" s="170"/>
      <c r="F182" s="65"/>
      <c r="G182" s="2"/>
      <c r="H182" s="2"/>
      <c r="I182" s="2"/>
      <c r="J182" s="2"/>
      <c r="K182" s="2"/>
      <c r="L182" s="2"/>
      <c r="M182" s="2"/>
      <c r="N182" s="2"/>
      <c r="O182" s="2"/>
      <c r="P182" s="2"/>
      <c r="Q182" s="2"/>
      <c r="R182" s="2"/>
      <c r="S182" s="2"/>
      <c r="T182" s="2"/>
      <c r="U182" s="2"/>
      <c r="V182" s="2"/>
    </row>
    <row r="183" spans="1:22">
      <c r="A183" s="23" t="s">
        <v>61</v>
      </c>
      <c r="B183" s="88"/>
      <c r="C183" s="88"/>
      <c r="D183" s="20">
        <v>1932</v>
      </c>
      <c r="E183" s="154"/>
      <c r="F183" s="65"/>
      <c r="G183" s="2"/>
      <c r="H183" s="2"/>
      <c r="I183" s="2"/>
      <c r="J183" s="2"/>
      <c r="K183" s="2"/>
      <c r="L183" s="2"/>
      <c r="M183" s="2"/>
      <c r="N183" s="2"/>
      <c r="O183" s="2"/>
      <c r="P183" s="2"/>
      <c r="Q183" s="2"/>
      <c r="R183" s="2"/>
      <c r="S183" s="2"/>
      <c r="T183" s="2"/>
      <c r="U183" s="2"/>
      <c r="V183" s="2"/>
    </row>
    <row r="184" spans="1:22">
      <c r="A184" s="24" t="s">
        <v>0</v>
      </c>
      <c r="B184" s="88"/>
      <c r="C184" s="88"/>
      <c r="D184" s="20">
        <v>4298</v>
      </c>
      <c r="E184" s="154"/>
      <c r="F184" s="65"/>
      <c r="G184" s="2"/>
      <c r="H184" s="2"/>
      <c r="I184" s="2"/>
      <c r="J184" s="2"/>
      <c r="K184" s="2"/>
      <c r="L184" s="2"/>
      <c r="M184" s="2"/>
      <c r="N184" s="2"/>
      <c r="O184" s="2"/>
      <c r="P184" s="2"/>
      <c r="Q184" s="2"/>
      <c r="R184" s="2"/>
      <c r="S184" s="2"/>
      <c r="T184" s="2"/>
      <c r="U184" s="2"/>
      <c r="V184" s="2"/>
    </row>
    <row r="185" spans="1:22" ht="15.75" thickBot="1">
      <c r="A185" s="26" t="s">
        <v>236</v>
      </c>
      <c r="B185" s="97"/>
      <c r="C185" s="97"/>
      <c r="D185" s="120">
        <v>75</v>
      </c>
      <c r="E185" s="156"/>
      <c r="F185" s="65"/>
      <c r="G185" s="2"/>
      <c r="H185" s="2"/>
      <c r="I185" s="2"/>
      <c r="J185" s="2"/>
      <c r="K185" s="2"/>
      <c r="L185" s="2"/>
      <c r="M185" s="2"/>
      <c r="N185" s="2"/>
      <c r="O185" s="2"/>
      <c r="P185" s="2"/>
      <c r="Q185" s="2"/>
      <c r="R185" s="2"/>
      <c r="S185" s="2"/>
      <c r="T185" s="2"/>
      <c r="U185" s="2"/>
      <c r="V185" s="2"/>
    </row>
    <row r="186" spans="1:22">
      <c r="A186" s="243" t="s">
        <v>341</v>
      </c>
      <c r="B186" s="125">
        <v>14</v>
      </c>
      <c r="C186" s="125">
        <v>16</v>
      </c>
      <c r="D186" s="244">
        <f>ROUND(SUM(D187:D189),0)</f>
        <v>7129</v>
      </c>
      <c r="E186" s="224"/>
      <c r="F186" s="65"/>
      <c r="G186" s="2"/>
      <c r="H186" s="2"/>
      <c r="I186" s="2"/>
      <c r="J186" s="2"/>
      <c r="K186" s="2"/>
      <c r="L186" s="2"/>
      <c r="M186" s="2"/>
      <c r="N186" s="2"/>
      <c r="O186" s="2"/>
      <c r="P186" s="2"/>
      <c r="Q186" s="2"/>
      <c r="R186" s="2"/>
      <c r="S186" s="2"/>
      <c r="T186" s="2"/>
      <c r="U186" s="2"/>
      <c r="V186" s="2"/>
    </row>
    <row r="187" spans="1:22">
      <c r="A187" s="1" t="s">
        <v>61</v>
      </c>
      <c r="B187" s="115"/>
      <c r="C187" s="115"/>
      <c r="D187" s="242">
        <v>1932</v>
      </c>
      <c r="E187" s="205"/>
      <c r="F187" s="65"/>
      <c r="G187" s="2"/>
      <c r="H187" s="2"/>
      <c r="I187" s="2"/>
      <c r="J187" s="2"/>
      <c r="K187" s="2"/>
      <c r="L187" s="2"/>
      <c r="M187" s="2"/>
      <c r="N187" s="2"/>
      <c r="O187" s="2"/>
      <c r="P187" s="2"/>
      <c r="Q187" s="2"/>
      <c r="R187" s="2"/>
      <c r="S187" s="2"/>
      <c r="T187" s="2"/>
      <c r="U187" s="2"/>
      <c r="V187" s="2"/>
    </row>
    <row r="188" spans="1:22">
      <c r="A188" s="251" t="s">
        <v>1</v>
      </c>
      <c r="B188" s="115"/>
      <c r="C188" s="115"/>
      <c r="D188" s="242">
        <v>5122</v>
      </c>
      <c r="E188" s="205"/>
      <c r="F188" s="65"/>
      <c r="G188" s="2"/>
      <c r="H188" s="2"/>
      <c r="I188" s="2"/>
      <c r="J188" s="2"/>
      <c r="K188" s="2"/>
      <c r="L188" s="2"/>
      <c r="M188" s="2"/>
      <c r="N188" s="2"/>
      <c r="O188" s="2"/>
      <c r="P188" s="2"/>
      <c r="Q188" s="2"/>
      <c r="R188" s="2"/>
      <c r="S188" s="2"/>
      <c r="T188" s="2"/>
      <c r="U188" s="2"/>
      <c r="V188" s="2"/>
    </row>
    <row r="189" spans="1:22" ht="15.75" thickBot="1">
      <c r="A189" s="233" t="s">
        <v>236</v>
      </c>
      <c r="B189" s="191"/>
      <c r="C189" s="191"/>
      <c r="D189" s="242">
        <v>75</v>
      </c>
      <c r="E189" s="208"/>
      <c r="F189" s="65"/>
      <c r="G189" s="2"/>
      <c r="H189" s="2"/>
      <c r="I189" s="2"/>
      <c r="J189" s="2"/>
      <c r="K189" s="2"/>
      <c r="L189" s="2"/>
      <c r="M189" s="2"/>
      <c r="N189" s="2"/>
      <c r="O189" s="2"/>
      <c r="P189" s="2"/>
      <c r="Q189" s="2"/>
      <c r="R189" s="2"/>
      <c r="S189" s="2"/>
      <c r="T189" s="2"/>
      <c r="U189" s="2"/>
      <c r="V189" s="2"/>
    </row>
    <row r="190" spans="1:22" ht="15.75" thickBot="1">
      <c r="A190" s="400" t="s">
        <v>613</v>
      </c>
      <c r="B190" s="371"/>
      <c r="C190" s="371"/>
      <c r="D190" s="371"/>
      <c r="E190" s="371"/>
      <c r="F190" s="2"/>
      <c r="G190" s="2"/>
      <c r="H190" s="2"/>
      <c r="I190" s="2"/>
      <c r="J190" s="2"/>
      <c r="K190" s="2"/>
      <c r="L190" s="2"/>
      <c r="M190" s="2"/>
      <c r="N190" s="2"/>
      <c r="O190" s="2"/>
      <c r="P190" s="2"/>
      <c r="Q190" s="2"/>
      <c r="R190" s="2"/>
      <c r="S190" s="2"/>
      <c r="T190" s="2"/>
      <c r="U190" s="2"/>
      <c r="V190" s="2"/>
    </row>
    <row r="191" spans="1:22">
      <c r="A191" s="2"/>
      <c r="B191" s="117"/>
      <c r="C191" s="117"/>
      <c r="D191" s="2"/>
      <c r="E191" s="2"/>
      <c r="F191" s="2"/>
      <c r="G191" s="2"/>
      <c r="H191" s="2"/>
      <c r="I191" s="2"/>
      <c r="J191" s="2"/>
      <c r="K191" s="2"/>
      <c r="L191" s="2"/>
      <c r="M191" s="2"/>
      <c r="N191" s="2"/>
      <c r="O191" s="2"/>
      <c r="P191" s="2"/>
      <c r="Q191" s="2"/>
      <c r="R191" s="2"/>
      <c r="S191" s="2"/>
      <c r="T191" s="2"/>
      <c r="U191" s="2"/>
      <c r="V191" s="2"/>
    </row>
    <row r="192" spans="1:22">
      <c r="A192" s="2"/>
      <c r="B192" s="117"/>
      <c r="C192" s="117"/>
      <c r="D192" s="2"/>
      <c r="E192" s="2"/>
      <c r="F192" s="2"/>
      <c r="G192" s="2"/>
      <c r="H192" s="2"/>
      <c r="I192" s="2"/>
      <c r="J192" s="2"/>
      <c r="K192" s="2"/>
      <c r="L192" s="2"/>
      <c r="M192" s="2"/>
      <c r="N192" s="2"/>
      <c r="O192" s="2"/>
      <c r="P192" s="2"/>
      <c r="Q192" s="2"/>
      <c r="R192" s="2"/>
      <c r="S192" s="2"/>
      <c r="T192" s="2"/>
      <c r="U192" s="2"/>
      <c r="V192" s="2"/>
    </row>
    <row r="193" spans="1:22">
      <c r="A193" s="2"/>
      <c r="B193" s="117"/>
      <c r="C193" s="117"/>
      <c r="D193" s="2"/>
      <c r="E193" s="2"/>
      <c r="F193" s="2"/>
      <c r="G193" s="2"/>
      <c r="H193" s="2"/>
      <c r="I193" s="2"/>
      <c r="J193" s="2"/>
      <c r="K193" s="2"/>
      <c r="L193" s="2"/>
      <c r="M193" s="2"/>
      <c r="N193" s="2"/>
      <c r="O193" s="2"/>
      <c r="P193" s="2"/>
      <c r="Q193" s="2"/>
      <c r="R193" s="2"/>
      <c r="S193" s="2"/>
      <c r="T193" s="2"/>
      <c r="U193" s="2"/>
      <c r="V193" s="2"/>
    </row>
    <row r="194" spans="1:22">
      <c r="A194" s="2"/>
      <c r="B194" s="117"/>
      <c r="C194" s="117"/>
      <c r="D194" s="2"/>
      <c r="E194" s="2"/>
      <c r="F194" s="2"/>
      <c r="G194" s="2"/>
      <c r="H194" s="2"/>
      <c r="I194" s="2"/>
      <c r="J194" s="2"/>
      <c r="K194" s="2"/>
      <c r="L194" s="2"/>
      <c r="M194" s="2"/>
      <c r="N194" s="2"/>
      <c r="O194" s="2"/>
      <c r="P194" s="2"/>
      <c r="Q194" s="2"/>
      <c r="R194" s="2"/>
      <c r="S194" s="2"/>
      <c r="T194" s="2"/>
      <c r="U194" s="2"/>
      <c r="V194" s="2"/>
    </row>
    <row r="195" spans="1:22">
      <c r="A195" s="2"/>
      <c r="B195" s="117"/>
      <c r="C195" s="117"/>
      <c r="D195" s="2"/>
      <c r="E195" s="2"/>
      <c r="F195" s="2"/>
      <c r="G195" s="2"/>
      <c r="H195" s="2"/>
      <c r="I195" s="2"/>
      <c r="J195" s="2"/>
      <c r="K195" s="2"/>
      <c r="L195" s="2"/>
      <c r="M195" s="2"/>
      <c r="N195" s="2"/>
      <c r="O195" s="2"/>
      <c r="P195" s="2"/>
      <c r="Q195" s="2"/>
      <c r="R195" s="2"/>
      <c r="S195" s="2"/>
      <c r="T195" s="2"/>
      <c r="U195" s="2"/>
      <c r="V195" s="2"/>
    </row>
    <row r="196" spans="1:22">
      <c r="A196" s="2"/>
      <c r="B196" s="117"/>
      <c r="C196" s="117"/>
      <c r="D196" s="2"/>
      <c r="E196" s="2"/>
      <c r="F196" s="2"/>
      <c r="G196" s="2"/>
      <c r="H196" s="2"/>
      <c r="I196" s="2"/>
      <c r="J196" s="2"/>
      <c r="K196" s="2"/>
      <c r="L196" s="2"/>
      <c r="M196" s="2"/>
      <c r="N196" s="2"/>
      <c r="O196" s="2"/>
      <c r="P196" s="2"/>
      <c r="Q196" s="2"/>
      <c r="R196" s="2"/>
      <c r="S196" s="2"/>
      <c r="T196" s="2"/>
      <c r="U196" s="2"/>
      <c r="V196" s="2"/>
    </row>
    <row r="197" spans="1:22">
      <c r="A197" s="2"/>
      <c r="B197" s="117"/>
      <c r="C197" s="117"/>
      <c r="D197" s="2"/>
      <c r="E197" s="2"/>
      <c r="F197" s="2"/>
      <c r="G197" s="2"/>
      <c r="H197" s="2"/>
      <c r="I197" s="2"/>
      <c r="J197" s="2"/>
      <c r="K197" s="2"/>
      <c r="L197" s="2"/>
      <c r="M197" s="2"/>
      <c r="N197" s="2"/>
      <c r="O197" s="2"/>
      <c r="P197" s="2"/>
      <c r="Q197" s="2"/>
      <c r="R197" s="2"/>
      <c r="S197" s="2"/>
      <c r="T197" s="2"/>
      <c r="U197" s="2"/>
      <c r="V197" s="2"/>
    </row>
    <row r="198" spans="1:22">
      <c r="A198" s="2"/>
      <c r="B198" s="117"/>
      <c r="C198" s="117"/>
      <c r="D198" s="2"/>
      <c r="E198" s="2"/>
      <c r="F198" s="2"/>
      <c r="G198" s="2"/>
      <c r="H198" s="2"/>
      <c r="I198" s="2"/>
      <c r="J198" s="2"/>
      <c r="K198" s="2"/>
      <c r="L198" s="2"/>
      <c r="M198" s="2"/>
      <c r="N198" s="2"/>
      <c r="O198" s="2"/>
      <c r="P198" s="2"/>
      <c r="Q198" s="2"/>
      <c r="R198" s="2"/>
      <c r="S198" s="2"/>
      <c r="T198" s="2"/>
      <c r="U198" s="2"/>
      <c r="V198" s="2"/>
    </row>
    <row r="199" spans="1:22">
      <c r="A199" s="2"/>
      <c r="B199" s="117"/>
      <c r="C199" s="117"/>
      <c r="D199" s="2"/>
      <c r="E199" s="2"/>
      <c r="F199" s="2"/>
      <c r="G199" s="2"/>
      <c r="H199" s="2"/>
      <c r="I199" s="2"/>
      <c r="J199" s="2"/>
      <c r="K199" s="2"/>
      <c r="L199" s="2"/>
      <c r="M199" s="2"/>
      <c r="N199" s="2"/>
      <c r="O199" s="2"/>
      <c r="P199" s="2"/>
      <c r="Q199" s="2"/>
      <c r="R199" s="2"/>
      <c r="S199" s="2"/>
      <c r="T199" s="2"/>
      <c r="U199" s="2"/>
      <c r="V199" s="2"/>
    </row>
    <row r="200" spans="1:22">
      <c r="A200" s="2"/>
      <c r="B200" s="117"/>
      <c r="C200" s="117"/>
      <c r="D200" s="2"/>
      <c r="E200" s="2"/>
      <c r="F200" s="2"/>
      <c r="G200" s="2"/>
      <c r="H200" s="2"/>
      <c r="I200" s="2"/>
      <c r="J200" s="2"/>
      <c r="K200" s="2"/>
      <c r="L200" s="2"/>
      <c r="M200" s="2"/>
      <c r="N200" s="2"/>
      <c r="O200" s="2"/>
      <c r="P200" s="2"/>
      <c r="Q200" s="2"/>
      <c r="R200" s="2"/>
      <c r="S200" s="2"/>
      <c r="T200" s="2"/>
      <c r="U200" s="2"/>
      <c r="V200" s="2"/>
    </row>
    <row r="201" spans="1:22">
      <c r="A201" s="2"/>
      <c r="B201" s="117"/>
      <c r="C201" s="117"/>
      <c r="D201" s="2"/>
      <c r="E201" s="2"/>
      <c r="F201" s="2"/>
      <c r="G201" s="2"/>
      <c r="H201" s="2"/>
      <c r="I201" s="2"/>
      <c r="J201" s="2"/>
      <c r="K201" s="2"/>
      <c r="L201" s="2"/>
      <c r="M201" s="2"/>
      <c r="N201" s="2"/>
      <c r="O201" s="2"/>
      <c r="P201" s="2"/>
      <c r="Q201" s="2"/>
      <c r="R201" s="2"/>
      <c r="S201" s="2"/>
      <c r="T201" s="2"/>
      <c r="U201" s="2"/>
      <c r="V201" s="2"/>
    </row>
    <row r="202" spans="1:22">
      <c r="A202" s="2"/>
      <c r="B202" s="117"/>
      <c r="C202" s="117"/>
      <c r="D202" s="2"/>
      <c r="E202" s="2"/>
      <c r="F202" s="2"/>
      <c r="G202" s="2"/>
      <c r="H202" s="2"/>
      <c r="I202" s="2"/>
      <c r="J202" s="2"/>
      <c r="K202" s="2"/>
      <c r="L202" s="2"/>
      <c r="M202" s="2"/>
      <c r="N202" s="2"/>
      <c r="O202" s="2"/>
      <c r="P202" s="2"/>
      <c r="Q202" s="2"/>
      <c r="R202" s="2"/>
      <c r="S202" s="2"/>
      <c r="T202" s="2"/>
      <c r="U202" s="2"/>
      <c r="V202" s="2"/>
    </row>
    <row r="203" spans="1:22">
      <c r="A203" s="2"/>
      <c r="B203" s="117"/>
      <c r="C203" s="117"/>
      <c r="D203" s="2"/>
      <c r="E203" s="2"/>
      <c r="F203" s="2"/>
      <c r="G203" s="2"/>
      <c r="H203" s="2"/>
      <c r="I203" s="2"/>
      <c r="J203" s="2"/>
      <c r="K203" s="2"/>
      <c r="L203" s="2"/>
      <c r="M203" s="2"/>
      <c r="N203" s="2"/>
      <c r="O203" s="2"/>
      <c r="P203" s="2"/>
      <c r="Q203" s="2"/>
      <c r="R203" s="2"/>
      <c r="S203" s="2"/>
      <c r="T203" s="2"/>
      <c r="U203" s="2"/>
      <c r="V203" s="2"/>
    </row>
    <row r="204" spans="1:22">
      <c r="A204" s="2"/>
      <c r="B204" s="117"/>
      <c r="C204" s="117"/>
      <c r="D204" s="2"/>
      <c r="E204" s="2"/>
      <c r="F204" s="2"/>
      <c r="G204" s="2"/>
      <c r="H204" s="2"/>
      <c r="I204" s="2"/>
      <c r="J204" s="2"/>
      <c r="K204" s="2"/>
      <c r="L204" s="2"/>
      <c r="M204" s="2"/>
      <c r="N204" s="2"/>
      <c r="O204" s="2"/>
      <c r="P204" s="2"/>
      <c r="Q204" s="2"/>
      <c r="R204" s="2"/>
      <c r="S204" s="2"/>
      <c r="T204" s="2"/>
      <c r="U204" s="2"/>
      <c r="V204" s="2"/>
    </row>
    <row r="205" spans="1:22">
      <c r="A205" s="2"/>
      <c r="B205" s="117"/>
      <c r="C205" s="117"/>
      <c r="D205" s="2"/>
      <c r="E205" s="2"/>
      <c r="F205" s="2"/>
      <c r="G205" s="2"/>
      <c r="H205" s="2"/>
      <c r="I205" s="2"/>
      <c r="J205" s="2"/>
      <c r="K205" s="2"/>
      <c r="L205" s="2"/>
      <c r="M205" s="2"/>
      <c r="N205" s="2"/>
      <c r="O205" s="2"/>
      <c r="P205" s="2"/>
      <c r="Q205" s="2"/>
      <c r="R205" s="2"/>
      <c r="S205" s="2"/>
      <c r="T205" s="2"/>
      <c r="U205" s="2"/>
      <c r="V205" s="2"/>
    </row>
    <row r="206" spans="1:22">
      <c r="A206" s="2"/>
      <c r="B206" s="117"/>
      <c r="C206" s="117"/>
      <c r="D206" s="2"/>
      <c r="E206" s="2"/>
      <c r="F206" s="2"/>
      <c r="G206" s="2"/>
      <c r="H206" s="2"/>
      <c r="I206" s="2"/>
      <c r="J206" s="2"/>
      <c r="K206" s="2"/>
      <c r="L206" s="2"/>
      <c r="M206" s="2"/>
      <c r="N206" s="2"/>
      <c r="O206" s="2"/>
      <c r="P206" s="2"/>
      <c r="Q206" s="2"/>
      <c r="R206" s="2"/>
      <c r="S206" s="2"/>
      <c r="T206" s="2"/>
      <c r="U206" s="2"/>
      <c r="V206" s="2"/>
    </row>
    <row r="207" spans="1:22">
      <c r="A207" s="2"/>
      <c r="B207" s="117"/>
      <c r="C207" s="117"/>
      <c r="D207" s="2"/>
      <c r="E207" s="2"/>
      <c r="F207" s="2"/>
      <c r="G207" s="2"/>
      <c r="H207" s="2"/>
      <c r="I207" s="2"/>
      <c r="J207" s="2"/>
      <c r="K207" s="2"/>
      <c r="L207" s="2"/>
      <c r="M207" s="2"/>
      <c r="N207" s="2"/>
      <c r="O207" s="2"/>
      <c r="P207" s="2"/>
      <c r="Q207" s="2"/>
      <c r="R207" s="2"/>
      <c r="S207" s="2"/>
      <c r="T207" s="2"/>
      <c r="U207" s="2"/>
      <c r="V207" s="2"/>
    </row>
    <row r="208" spans="1:22">
      <c r="A208" s="2"/>
      <c r="B208" s="117"/>
      <c r="C208" s="117"/>
      <c r="D208" s="2"/>
      <c r="E208" s="2"/>
      <c r="F208" s="2"/>
      <c r="G208" s="2"/>
      <c r="H208" s="2"/>
      <c r="I208" s="2"/>
      <c r="J208" s="2"/>
      <c r="K208" s="2"/>
      <c r="L208" s="2"/>
      <c r="M208" s="2"/>
      <c r="N208" s="2"/>
      <c r="O208" s="2"/>
      <c r="P208" s="2"/>
      <c r="Q208" s="2"/>
      <c r="R208" s="2"/>
      <c r="S208" s="2"/>
      <c r="T208" s="2"/>
      <c r="U208" s="2"/>
      <c r="V208" s="2"/>
    </row>
    <row r="209" spans="1:22">
      <c r="A209" s="2"/>
      <c r="B209" s="117"/>
      <c r="C209" s="117"/>
      <c r="D209" s="2"/>
      <c r="E209" s="2"/>
      <c r="F209" s="2"/>
      <c r="G209" s="2"/>
      <c r="H209" s="2"/>
      <c r="I209" s="2"/>
      <c r="J209" s="2"/>
      <c r="K209" s="2"/>
      <c r="L209" s="2"/>
      <c r="M209" s="2"/>
      <c r="N209" s="2"/>
      <c r="O209" s="2"/>
      <c r="P209" s="2"/>
      <c r="Q209" s="2"/>
      <c r="R209" s="2"/>
      <c r="S209" s="2"/>
      <c r="T209" s="2"/>
      <c r="U209" s="2"/>
      <c r="V209" s="2"/>
    </row>
    <row r="210" spans="1:22">
      <c r="A210" s="2"/>
      <c r="B210" s="117"/>
      <c r="C210" s="117"/>
      <c r="D210" s="2"/>
      <c r="E210" s="2"/>
      <c r="F210" s="2"/>
      <c r="G210" s="2"/>
      <c r="H210" s="2"/>
      <c r="I210" s="2"/>
      <c r="J210" s="2"/>
      <c r="K210" s="2"/>
      <c r="L210" s="2"/>
      <c r="M210" s="2"/>
      <c r="N210" s="2"/>
      <c r="O210" s="2"/>
      <c r="P210" s="2"/>
      <c r="Q210" s="2"/>
      <c r="R210" s="2"/>
      <c r="S210" s="2"/>
      <c r="T210" s="2"/>
      <c r="U210" s="2"/>
      <c r="V210" s="2"/>
    </row>
    <row r="211" spans="1:22">
      <c r="A211" s="2"/>
      <c r="B211" s="117"/>
      <c r="C211" s="117"/>
      <c r="D211" s="2"/>
      <c r="E211" s="2"/>
      <c r="F211" s="2"/>
      <c r="G211" s="2"/>
      <c r="H211" s="2"/>
      <c r="I211" s="2"/>
      <c r="J211" s="2"/>
      <c r="K211" s="2"/>
      <c r="L211" s="2"/>
      <c r="M211" s="2"/>
      <c r="N211" s="2"/>
      <c r="O211" s="2"/>
      <c r="P211" s="2"/>
      <c r="Q211" s="2"/>
      <c r="R211" s="2"/>
      <c r="S211" s="2"/>
      <c r="T211" s="2"/>
      <c r="U211" s="2"/>
      <c r="V211" s="2"/>
    </row>
    <row r="212" spans="1:22">
      <c r="A212" s="2"/>
      <c r="B212" s="117"/>
      <c r="C212" s="117"/>
      <c r="D212" s="2"/>
      <c r="E212" s="2"/>
      <c r="F212" s="2"/>
      <c r="G212" s="2"/>
      <c r="H212" s="2"/>
      <c r="I212" s="2"/>
      <c r="J212" s="2"/>
      <c r="K212" s="2"/>
      <c r="L212" s="2"/>
      <c r="M212" s="2"/>
      <c r="N212" s="2"/>
      <c r="O212" s="2"/>
      <c r="P212" s="2"/>
      <c r="Q212" s="2"/>
      <c r="R212" s="2"/>
      <c r="S212" s="2"/>
      <c r="T212" s="2"/>
      <c r="U212" s="2"/>
      <c r="V212" s="2"/>
    </row>
    <row r="213" spans="1:22">
      <c r="A213" s="2"/>
      <c r="B213" s="117"/>
      <c r="C213" s="117"/>
      <c r="D213" s="2"/>
      <c r="E213" s="2"/>
      <c r="F213" s="2"/>
      <c r="G213" s="2"/>
      <c r="H213" s="2"/>
      <c r="I213" s="2"/>
      <c r="J213" s="2"/>
      <c r="K213" s="2"/>
      <c r="L213" s="2"/>
      <c r="M213" s="2"/>
      <c r="N213" s="2"/>
      <c r="O213" s="2"/>
      <c r="P213" s="2"/>
      <c r="Q213" s="2"/>
      <c r="R213" s="2"/>
      <c r="S213" s="2"/>
      <c r="T213" s="2"/>
      <c r="U213" s="2"/>
      <c r="V213" s="2"/>
    </row>
    <row r="214" spans="1:22">
      <c r="A214" s="2"/>
      <c r="B214" s="117"/>
      <c r="C214" s="117"/>
      <c r="D214" s="2"/>
      <c r="E214" s="2"/>
      <c r="F214" s="2"/>
      <c r="G214" s="2"/>
      <c r="H214" s="2"/>
      <c r="I214" s="2"/>
      <c r="J214" s="2"/>
      <c r="K214" s="2"/>
      <c r="L214" s="2"/>
      <c r="M214" s="2"/>
      <c r="N214" s="2"/>
      <c r="O214" s="2"/>
      <c r="P214" s="2"/>
      <c r="Q214" s="2"/>
      <c r="R214" s="2"/>
      <c r="S214" s="2"/>
      <c r="T214" s="2"/>
      <c r="U214" s="2"/>
      <c r="V214" s="2"/>
    </row>
    <row r="215" spans="1:22">
      <c r="A215" s="2"/>
      <c r="B215" s="117"/>
      <c r="C215" s="117"/>
      <c r="D215" s="2"/>
      <c r="E215" s="2"/>
      <c r="F215" s="2"/>
      <c r="G215" s="2"/>
      <c r="H215" s="2"/>
      <c r="I215" s="2"/>
      <c r="J215" s="2"/>
      <c r="K215" s="2"/>
      <c r="L215" s="2"/>
      <c r="M215" s="2"/>
      <c r="N215" s="2"/>
      <c r="O215" s="2"/>
      <c r="P215" s="2"/>
      <c r="Q215" s="2"/>
      <c r="R215" s="2"/>
      <c r="S215" s="2"/>
      <c r="T215" s="2"/>
      <c r="U215" s="2"/>
      <c r="V215" s="2"/>
    </row>
    <row r="216" spans="1:22">
      <c r="A216" s="2"/>
      <c r="B216" s="117"/>
      <c r="C216" s="117"/>
      <c r="D216" s="2"/>
      <c r="E216" s="2"/>
      <c r="F216" s="2"/>
      <c r="G216" s="2"/>
      <c r="H216" s="2"/>
      <c r="I216" s="2"/>
      <c r="J216" s="2"/>
      <c r="K216" s="2"/>
      <c r="L216" s="2"/>
      <c r="M216" s="2"/>
      <c r="N216" s="2"/>
      <c r="O216" s="2"/>
      <c r="P216" s="2"/>
      <c r="Q216" s="2"/>
      <c r="R216" s="2"/>
      <c r="S216" s="2"/>
      <c r="T216" s="2"/>
      <c r="U216" s="2"/>
      <c r="V216" s="2"/>
    </row>
    <row r="217" spans="1:22">
      <c r="A217" s="2"/>
      <c r="B217" s="117"/>
      <c r="C217" s="117"/>
      <c r="D217" s="2"/>
      <c r="E217" s="2"/>
      <c r="F217" s="2"/>
      <c r="G217" s="2"/>
      <c r="H217" s="2"/>
      <c r="I217" s="2"/>
      <c r="J217" s="2"/>
      <c r="K217" s="2"/>
      <c r="L217" s="2"/>
      <c r="M217" s="2"/>
      <c r="N217" s="2"/>
      <c r="O217" s="2"/>
      <c r="P217" s="2"/>
      <c r="Q217" s="2"/>
      <c r="R217" s="2"/>
      <c r="S217" s="2"/>
      <c r="T217" s="2"/>
      <c r="U217" s="2"/>
      <c r="V217" s="2"/>
    </row>
    <row r="218" spans="1:22">
      <c r="A218" s="2"/>
      <c r="B218" s="117"/>
      <c r="C218" s="117"/>
      <c r="D218" s="2"/>
      <c r="E218" s="2"/>
      <c r="F218" s="2"/>
      <c r="G218" s="2"/>
      <c r="H218" s="2"/>
      <c r="I218" s="2"/>
      <c r="J218" s="2"/>
      <c r="K218" s="2"/>
      <c r="L218" s="2"/>
      <c r="M218" s="2"/>
      <c r="N218" s="2"/>
      <c r="O218" s="2"/>
      <c r="P218" s="2"/>
      <c r="Q218" s="2"/>
      <c r="R218" s="2"/>
      <c r="S218" s="2"/>
      <c r="T218" s="2"/>
      <c r="U218" s="2"/>
      <c r="V218" s="2"/>
    </row>
    <row r="219" spans="1:22">
      <c r="A219" s="2"/>
      <c r="B219" s="117"/>
      <c r="C219" s="117"/>
      <c r="D219" s="2"/>
      <c r="E219" s="2"/>
      <c r="F219" s="2"/>
      <c r="G219" s="2"/>
      <c r="H219" s="2"/>
      <c r="I219" s="2"/>
      <c r="J219" s="2"/>
      <c r="K219" s="2"/>
      <c r="L219" s="2"/>
      <c r="M219" s="2"/>
      <c r="N219" s="2"/>
      <c r="O219" s="2"/>
      <c r="P219" s="2"/>
      <c r="Q219" s="2"/>
      <c r="R219" s="2"/>
      <c r="S219" s="2"/>
      <c r="T219" s="2"/>
      <c r="U219" s="2"/>
      <c r="V219" s="2"/>
    </row>
    <row r="220" spans="1:22">
      <c r="A220" s="2"/>
      <c r="B220" s="117"/>
      <c r="C220" s="117"/>
      <c r="D220" s="2"/>
      <c r="E220" s="2"/>
      <c r="F220" s="2"/>
      <c r="G220" s="2"/>
      <c r="H220" s="2"/>
      <c r="I220" s="2"/>
      <c r="J220" s="2"/>
      <c r="K220" s="2"/>
      <c r="L220" s="2"/>
      <c r="M220" s="2"/>
      <c r="N220" s="2"/>
      <c r="O220" s="2"/>
      <c r="P220" s="2"/>
      <c r="Q220" s="2"/>
      <c r="R220" s="2"/>
      <c r="S220" s="2"/>
      <c r="T220" s="2"/>
      <c r="U220" s="2"/>
      <c r="V220" s="2"/>
    </row>
    <row r="221" spans="1:22">
      <c r="A221" s="2"/>
      <c r="B221" s="117"/>
      <c r="C221" s="117"/>
      <c r="D221" s="2"/>
      <c r="E221" s="2"/>
      <c r="F221" s="2"/>
      <c r="G221" s="2"/>
      <c r="H221" s="2"/>
      <c r="I221" s="2"/>
      <c r="J221" s="2"/>
      <c r="K221" s="2"/>
      <c r="L221" s="2"/>
      <c r="M221" s="2"/>
      <c r="N221" s="2"/>
      <c r="O221" s="2"/>
      <c r="P221" s="2"/>
      <c r="Q221" s="2"/>
      <c r="R221" s="2"/>
      <c r="S221" s="2"/>
      <c r="T221" s="2"/>
      <c r="U221" s="2"/>
      <c r="V221" s="2"/>
    </row>
    <row r="222" spans="1:22">
      <c r="A222" s="2"/>
      <c r="B222" s="117"/>
      <c r="C222" s="117"/>
      <c r="D222" s="2"/>
      <c r="E222" s="2"/>
      <c r="F222" s="2"/>
      <c r="G222" s="2"/>
      <c r="H222" s="2"/>
      <c r="I222" s="2"/>
      <c r="J222" s="2"/>
      <c r="K222" s="2"/>
      <c r="L222" s="2"/>
      <c r="M222" s="2"/>
      <c r="N222" s="2"/>
      <c r="O222" s="2"/>
      <c r="P222" s="2"/>
      <c r="Q222" s="2"/>
      <c r="R222" s="2"/>
      <c r="S222" s="2"/>
      <c r="T222" s="2"/>
      <c r="U222" s="2"/>
      <c r="V222" s="2"/>
    </row>
    <row r="223" spans="1:22">
      <c r="A223" s="2"/>
      <c r="B223" s="117"/>
      <c r="C223" s="117"/>
      <c r="D223" s="2"/>
      <c r="E223" s="2"/>
      <c r="F223" s="2"/>
      <c r="G223" s="2"/>
      <c r="H223" s="2"/>
      <c r="I223" s="2"/>
      <c r="J223" s="2"/>
      <c r="K223" s="2"/>
      <c r="L223" s="2"/>
      <c r="M223" s="2"/>
      <c r="N223" s="2"/>
      <c r="O223" s="2"/>
      <c r="P223" s="2"/>
      <c r="Q223" s="2"/>
      <c r="R223" s="2"/>
      <c r="S223" s="2"/>
      <c r="T223" s="2"/>
      <c r="U223" s="2"/>
      <c r="V223" s="2"/>
    </row>
    <row r="224" spans="1:22">
      <c r="A224" s="2"/>
      <c r="B224" s="117"/>
      <c r="C224" s="117"/>
      <c r="D224" s="2"/>
      <c r="E224" s="2"/>
      <c r="F224" s="2"/>
      <c r="G224" s="2"/>
      <c r="H224" s="2"/>
      <c r="I224" s="2"/>
      <c r="J224" s="2"/>
      <c r="K224" s="2"/>
      <c r="L224" s="2"/>
      <c r="M224" s="2"/>
      <c r="N224" s="2"/>
      <c r="O224" s="2"/>
      <c r="P224" s="2"/>
      <c r="Q224" s="2"/>
      <c r="R224" s="2"/>
      <c r="S224" s="2"/>
      <c r="T224" s="2"/>
      <c r="U224" s="2"/>
      <c r="V224" s="2"/>
    </row>
    <row r="225" spans="1:22">
      <c r="A225" s="2"/>
      <c r="B225" s="117"/>
      <c r="C225" s="117"/>
      <c r="D225" s="2"/>
      <c r="E225" s="2"/>
      <c r="F225" s="2"/>
      <c r="G225" s="2"/>
      <c r="H225" s="2"/>
      <c r="I225" s="2"/>
      <c r="J225" s="2"/>
      <c r="K225" s="2"/>
      <c r="L225" s="2"/>
      <c r="M225" s="2"/>
      <c r="N225" s="2"/>
      <c r="O225" s="2"/>
      <c r="P225" s="2"/>
      <c r="Q225" s="2"/>
      <c r="R225" s="2"/>
      <c r="S225" s="2"/>
      <c r="T225" s="2"/>
      <c r="U225" s="2"/>
      <c r="V225" s="2"/>
    </row>
    <row r="226" spans="1:22">
      <c r="A226" s="2"/>
      <c r="B226" s="117"/>
      <c r="C226" s="117"/>
      <c r="D226" s="2"/>
      <c r="E226" s="2"/>
      <c r="F226" s="2"/>
      <c r="G226" s="2"/>
      <c r="H226" s="2"/>
      <c r="I226" s="2"/>
      <c r="J226" s="2"/>
      <c r="K226" s="2"/>
      <c r="L226" s="2"/>
      <c r="M226" s="2"/>
      <c r="N226" s="2"/>
      <c r="O226" s="2"/>
      <c r="P226" s="2"/>
      <c r="Q226" s="2"/>
      <c r="R226" s="2"/>
      <c r="S226" s="2"/>
      <c r="T226" s="2"/>
      <c r="U226" s="2"/>
      <c r="V226" s="2"/>
    </row>
    <row r="227" spans="1:22">
      <c r="A227" s="2"/>
      <c r="B227" s="117"/>
      <c r="C227" s="117"/>
      <c r="D227" s="2"/>
      <c r="E227" s="2"/>
      <c r="F227" s="2"/>
      <c r="G227" s="2"/>
      <c r="H227" s="2"/>
      <c r="I227" s="2"/>
      <c r="J227" s="2"/>
      <c r="K227" s="2"/>
      <c r="L227" s="2"/>
      <c r="M227" s="2"/>
      <c r="N227" s="2"/>
      <c r="O227" s="2"/>
      <c r="P227" s="2"/>
      <c r="Q227" s="2"/>
      <c r="R227" s="2"/>
      <c r="S227" s="2"/>
      <c r="T227" s="2"/>
      <c r="U227" s="2"/>
      <c r="V227" s="2"/>
    </row>
    <row r="228" spans="1:22">
      <c r="A228" s="2"/>
      <c r="B228" s="117"/>
      <c r="C228" s="117"/>
      <c r="D228" s="2"/>
      <c r="E228" s="2"/>
      <c r="F228" s="2"/>
      <c r="G228" s="2"/>
      <c r="H228" s="2"/>
      <c r="I228" s="2"/>
      <c r="J228" s="2"/>
      <c r="K228" s="2"/>
      <c r="L228" s="2"/>
      <c r="M228" s="2"/>
      <c r="N228" s="2"/>
      <c r="O228" s="2"/>
      <c r="P228" s="2"/>
      <c r="Q228" s="2"/>
      <c r="R228" s="2"/>
      <c r="S228" s="2"/>
      <c r="T228" s="2"/>
      <c r="U228" s="2"/>
      <c r="V228" s="2"/>
    </row>
    <row r="229" spans="1:22">
      <c r="A229" s="2"/>
      <c r="B229" s="117"/>
      <c r="C229" s="117"/>
      <c r="D229" s="2"/>
      <c r="E229" s="2"/>
      <c r="F229" s="2"/>
      <c r="G229" s="2"/>
      <c r="H229" s="2"/>
      <c r="I229" s="2"/>
      <c r="J229" s="2"/>
      <c r="K229" s="2"/>
      <c r="L229" s="2"/>
      <c r="M229" s="2"/>
      <c r="N229" s="2"/>
      <c r="O229" s="2"/>
      <c r="P229" s="2"/>
      <c r="Q229" s="2"/>
      <c r="R229" s="2"/>
      <c r="S229" s="2"/>
      <c r="T229" s="2"/>
      <c r="U229" s="2"/>
      <c r="V229" s="2"/>
    </row>
    <row r="230" spans="1:22">
      <c r="A230" s="2"/>
      <c r="B230" s="117"/>
      <c r="C230" s="117"/>
      <c r="D230" s="2"/>
      <c r="E230" s="2"/>
      <c r="F230" s="2"/>
      <c r="G230" s="2"/>
      <c r="H230" s="2"/>
      <c r="I230" s="2"/>
      <c r="J230" s="2"/>
      <c r="K230" s="2"/>
      <c r="L230" s="2"/>
      <c r="M230" s="2"/>
      <c r="N230" s="2"/>
      <c r="O230" s="2"/>
      <c r="P230" s="2"/>
      <c r="Q230" s="2"/>
      <c r="R230" s="2"/>
      <c r="S230" s="2"/>
      <c r="T230" s="2"/>
      <c r="U230" s="2"/>
      <c r="V230" s="2"/>
    </row>
    <row r="231" spans="1:22">
      <c r="A231" s="2"/>
      <c r="B231" s="117"/>
      <c r="C231" s="117"/>
      <c r="D231" s="2"/>
      <c r="E231" s="2"/>
      <c r="F231" s="2"/>
      <c r="G231" s="2"/>
      <c r="H231" s="2"/>
      <c r="I231" s="2"/>
      <c r="J231" s="2"/>
      <c r="K231" s="2"/>
      <c r="L231" s="2"/>
      <c r="M231" s="2"/>
      <c r="N231" s="2"/>
      <c r="O231" s="2"/>
      <c r="P231" s="2"/>
      <c r="Q231" s="2"/>
      <c r="R231" s="2"/>
      <c r="S231" s="2"/>
      <c r="T231" s="2"/>
      <c r="U231" s="2"/>
      <c r="V231" s="2"/>
    </row>
    <row r="232" spans="1:22">
      <c r="A232" s="2"/>
      <c r="B232" s="117"/>
      <c r="C232" s="117"/>
      <c r="D232" s="2"/>
      <c r="E232" s="2"/>
      <c r="F232" s="2"/>
      <c r="G232" s="2"/>
      <c r="H232" s="2"/>
      <c r="I232" s="2"/>
      <c r="J232" s="2"/>
      <c r="K232" s="2"/>
      <c r="L232" s="2"/>
      <c r="M232" s="2"/>
      <c r="N232" s="2"/>
      <c r="O232" s="2"/>
      <c r="P232" s="2"/>
      <c r="Q232" s="2"/>
      <c r="R232" s="2"/>
      <c r="S232" s="2"/>
      <c r="T232" s="2"/>
      <c r="U232" s="2"/>
      <c r="V232" s="2"/>
    </row>
    <row r="233" spans="1:22">
      <c r="A233" s="2"/>
      <c r="B233" s="117"/>
      <c r="C233" s="117"/>
      <c r="D233" s="2"/>
      <c r="E233" s="2"/>
      <c r="F233" s="2"/>
      <c r="G233" s="2"/>
      <c r="H233" s="2"/>
      <c r="I233" s="2"/>
      <c r="J233" s="2"/>
      <c r="K233" s="2"/>
      <c r="L233" s="2"/>
      <c r="M233" s="2"/>
      <c r="N233" s="2"/>
      <c r="O233" s="2"/>
      <c r="P233" s="2"/>
      <c r="Q233" s="2"/>
      <c r="R233" s="2"/>
      <c r="S233" s="2"/>
      <c r="T233" s="2"/>
      <c r="U233" s="2"/>
      <c r="V233" s="2"/>
    </row>
    <row r="234" spans="1:22">
      <c r="A234" s="2"/>
      <c r="B234" s="117"/>
      <c r="C234" s="117"/>
      <c r="D234" s="2"/>
      <c r="E234" s="2"/>
      <c r="F234" s="2"/>
      <c r="G234" s="2"/>
      <c r="H234" s="2"/>
      <c r="I234" s="2"/>
      <c r="J234" s="2"/>
      <c r="K234" s="2"/>
      <c r="L234" s="2"/>
      <c r="M234" s="2"/>
      <c r="N234" s="2"/>
      <c r="O234" s="2"/>
      <c r="P234" s="2"/>
      <c r="Q234" s="2"/>
      <c r="R234" s="2"/>
      <c r="S234" s="2"/>
      <c r="T234" s="2"/>
      <c r="U234" s="2"/>
      <c r="V234" s="2"/>
    </row>
    <row r="235" spans="1:22">
      <c r="A235" s="2"/>
      <c r="B235" s="117"/>
      <c r="C235" s="117"/>
      <c r="D235" s="2"/>
      <c r="E235" s="2"/>
      <c r="F235" s="2"/>
      <c r="G235" s="2"/>
      <c r="H235" s="2"/>
      <c r="I235" s="2"/>
      <c r="J235" s="2"/>
      <c r="K235" s="2"/>
      <c r="L235" s="2"/>
      <c r="M235" s="2"/>
      <c r="N235" s="2"/>
      <c r="O235" s="2"/>
      <c r="P235" s="2"/>
      <c r="Q235" s="2"/>
      <c r="R235" s="2"/>
      <c r="S235" s="2"/>
      <c r="T235" s="2"/>
      <c r="U235" s="2"/>
      <c r="V235" s="2"/>
    </row>
    <row r="236" spans="1:22">
      <c r="A236" s="2"/>
      <c r="B236" s="117"/>
      <c r="C236" s="117"/>
      <c r="D236" s="2"/>
      <c r="E236" s="2"/>
      <c r="F236" s="2"/>
      <c r="G236" s="2"/>
      <c r="H236" s="2"/>
      <c r="I236" s="2"/>
      <c r="J236" s="2"/>
      <c r="K236" s="2"/>
      <c r="L236" s="2"/>
      <c r="M236" s="2"/>
      <c r="N236" s="2"/>
      <c r="O236" s="2"/>
      <c r="P236" s="2"/>
      <c r="Q236" s="2"/>
      <c r="R236" s="2"/>
      <c r="S236" s="2"/>
      <c r="T236" s="2"/>
      <c r="U236" s="2"/>
      <c r="V236" s="2"/>
    </row>
    <row r="237" spans="1:22">
      <c r="A237" s="2"/>
      <c r="B237" s="117"/>
      <c r="C237" s="117"/>
      <c r="D237" s="2"/>
      <c r="E237" s="2"/>
      <c r="F237" s="2"/>
      <c r="G237" s="2"/>
      <c r="H237" s="2"/>
      <c r="I237" s="2"/>
      <c r="J237" s="2"/>
      <c r="K237" s="2"/>
      <c r="L237" s="2"/>
      <c r="M237" s="2"/>
      <c r="N237" s="2"/>
      <c r="O237" s="2"/>
      <c r="P237" s="2"/>
      <c r="Q237" s="2"/>
      <c r="R237" s="2"/>
      <c r="S237" s="2"/>
      <c r="T237" s="2"/>
      <c r="U237" s="2"/>
      <c r="V237" s="2"/>
    </row>
    <row r="238" spans="1:22">
      <c r="A238" s="2"/>
      <c r="B238" s="117"/>
      <c r="C238" s="117"/>
      <c r="D238" s="2"/>
      <c r="E238" s="2"/>
      <c r="F238" s="2"/>
      <c r="G238" s="2"/>
      <c r="H238" s="2"/>
      <c r="I238" s="2"/>
      <c r="J238" s="2"/>
      <c r="K238" s="2"/>
      <c r="L238" s="2"/>
      <c r="M238" s="2"/>
      <c r="N238" s="2"/>
      <c r="O238" s="2"/>
      <c r="P238" s="2"/>
      <c r="Q238" s="2"/>
      <c r="R238" s="2"/>
      <c r="S238" s="2"/>
      <c r="T238" s="2"/>
      <c r="U238" s="2"/>
      <c r="V238" s="2"/>
    </row>
    <row r="239" spans="1:22">
      <c r="A239" s="2"/>
      <c r="B239" s="117"/>
      <c r="C239" s="117"/>
      <c r="D239" s="2"/>
      <c r="E239" s="2"/>
      <c r="F239" s="2"/>
      <c r="G239" s="2"/>
      <c r="H239" s="2"/>
      <c r="I239" s="2"/>
      <c r="J239" s="2"/>
      <c r="K239" s="2"/>
      <c r="L239" s="2"/>
      <c r="M239" s="2"/>
      <c r="N239" s="2"/>
      <c r="O239" s="2"/>
      <c r="P239" s="2"/>
      <c r="Q239" s="2"/>
      <c r="R239" s="2"/>
      <c r="S239" s="2"/>
      <c r="T239" s="2"/>
      <c r="U239" s="2"/>
      <c r="V239" s="2"/>
    </row>
    <row r="240" spans="1:22">
      <c r="A240" s="2"/>
      <c r="B240" s="117"/>
      <c r="C240" s="117"/>
      <c r="D240" s="2"/>
      <c r="E240" s="2"/>
      <c r="F240" s="2"/>
      <c r="G240" s="2"/>
      <c r="H240" s="2"/>
      <c r="I240" s="2"/>
      <c r="J240" s="2"/>
      <c r="K240" s="2"/>
      <c r="L240" s="2"/>
      <c r="M240" s="2"/>
      <c r="N240" s="2"/>
      <c r="O240" s="2"/>
      <c r="P240" s="2"/>
      <c r="Q240" s="2"/>
      <c r="R240" s="2"/>
      <c r="S240" s="2"/>
      <c r="T240" s="2"/>
      <c r="U240" s="2"/>
      <c r="V240" s="2"/>
    </row>
    <row r="241" spans="1:22">
      <c r="A241" s="2"/>
      <c r="B241" s="117"/>
      <c r="C241" s="117"/>
      <c r="D241" s="2"/>
      <c r="E241" s="2"/>
      <c r="F241" s="2"/>
      <c r="G241" s="2"/>
      <c r="H241" s="2"/>
      <c r="I241" s="2"/>
      <c r="J241" s="2"/>
      <c r="K241" s="2"/>
      <c r="L241" s="2"/>
      <c r="M241" s="2"/>
      <c r="N241" s="2"/>
      <c r="O241" s="2"/>
      <c r="P241" s="2"/>
      <c r="Q241" s="2"/>
      <c r="R241" s="2"/>
      <c r="S241" s="2"/>
      <c r="T241" s="2"/>
      <c r="U241" s="2"/>
      <c r="V241" s="2"/>
    </row>
    <row r="242" spans="1:22">
      <c r="A242" s="2"/>
      <c r="B242" s="117"/>
      <c r="C242" s="117"/>
      <c r="D242" s="2"/>
      <c r="E242" s="2"/>
      <c r="F242" s="2"/>
      <c r="G242" s="2"/>
      <c r="H242" s="2"/>
      <c r="I242" s="2"/>
      <c r="J242" s="2"/>
      <c r="K242" s="2"/>
      <c r="L242" s="2"/>
      <c r="M242" s="2"/>
      <c r="N242" s="2"/>
      <c r="O242" s="2"/>
      <c r="P242" s="2"/>
      <c r="Q242" s="2"/>
      <c r="R242" s="2"/>
      <c r="S242" s="2"/>
      <c r="T242" s="2"/>
      <c r="U242" s="2"/>
      <c r="V242" s="2"/>
    </row>
    <row r="243" spans="1:22">
      <c r="A243" s="2"/>
      <c r="B243" s="117"/>
      <c r="C243" s="117"/>
      <c r="D243" s="2"/>
      <c r="E243" s="2"/>
      <c r="F243" s="2"/>
      <c r="G243" s="2"/>
      <c r="H243" s="2"/>
      <c r="I243" s="2"/>
      <c r="J243" s="2"/>
      <c r="K243" s="2"/>
      <c r="L243" s="2"/>
      <c r="M243" s="2"/>
      <c r="N243" s="2"/>
      <c r="O243" s="2"/>
      <c r="P243" s="2"/>
      <c r="Q243" s="2"/>
      <c r="R243" s="2"/>
      <c r="S243" s="2"/>
      <c r="T243" s="2"/>
      <c r="U243" s="2"/>
      <c r="V243" s="2"/>
    </row>
    <row r="244" spans="1:22">
      <c r="A244" s="2"/>
      <c r="B244" s="117"/>
      <c r="C244" s="117"/>
      <c r="D244" s="2"/>
      <c r="E244" s="2"/>
      <c r="F244" s="2"/>
      <c r="G244" s="2"/>
      <c r="H244" s="2"/>
      <c r="I244" s="2"/>
      <c r="J244" s="2"/>
      <c r="K244" s="2"/>
      <c r="L244" s="2"/>
      <c r="M244" s="2"/>
      <c r="N244" s="2"/>
      <c r="O244" s="2"/>
      <c r="P244" s="2"/>
      <c r="Q244" s="2"/>
      <c r="R244" s="2"/>
      <c r="S244" s="2"/>
      <c r="T244" s="2"/>
      <c r="U244" s="2"/>
      <c r="V244" s="2"/>
    </row>
    <row r="245" spans="1:22">
      <c r="A245" s="2"/>
      <c r="B245" s="117"/>
      <c r="C245" s="117"/>
      <c r="D245" s="2"/>
      <c r="E245" s="2"/>
      <c r="F245" s="2"/>
      <c r="G245" s="2"/>
      <c r="H245" s="2"/>
      <c r="I245" s="2"/>
      <c r="J245" s="2"/>
      <c r="K245" s="2"/>
      <c r="L245" s="2"/>
      <c r="M245" s="2"/>
      <c r="N245" s="2"/>
      <c r="O245" s="2"/>
      <c r="P245" s="2"/>
      <c r="Q245" s="2"/>
      <c r="R245" s="2"/>
      <c r="S245" s="2"/>
      <c r="T245" s="2"/>
      <c r="U245" s="2"/>
      <c r="V245" s="2"/>
    </row>
    <row r="246" spans="1:22">
      <c r="A246" s="2"/>
      <c r="B246" s="117"/>
      <c r="C246" s="117"/>
      <c r="D246" s="2"/>
      <c r="E246" s="2"/>
      <c r="F246" s="2"/>
      <c r="G246" s="2"/>
      <c r="H246" s="2"/>
      <c r="I246" s="2"/>
      <c r="J246" s="2"/>
      <c r="K246" s="2"/>
      <c r="L246" s="2"/>
      <c r="M246" s="2"/>
      <c r="N246" s="2"/>
      <c r="O246" s="2"/>
      <c r="P246" s="2"/>
      <c r="Q246" s="2"/>
      <c r="R246" s="2"/>
      <c r="S246" s="2"/>
      <c r="T246" s="2"/>
      <c r="U246" s="2"/>
      <c r="V246" s="2"/>
    </row>
    <row r="247" spans="1:22">
      <c r="A247" s="2"/>
      <c r="B247" s="117"/>
      <c r="C247" s="117"/>
      <c r="D247" s="2"/>
      <c r="E247" s="2"/>
      <c r="F247" s="2"/>
      <c r="G247" s="2"/>
      <c r="H247" s="2"/>
      <c r="I247" s="2"/>
      <c r="J247" s="2"/>
      <c r="K247" s="2"/>
      <c r="L247" s="2"/>
      <c r="M247" s="2"/>
      <c r="N247" s="2"/>
      <c r="O247" s="2"/>
      <c r="P247" s="2"/>
      <c r="Q247" s="2"/>
      <c r="R247" s="2"/>
      <c r="S247" s="2"/>
      <c r="T247" s="2"/>
      <c r="U247" s="2"/>
      <c r="V247" s="2"/>
    </row>
    <row r="248" spans="1:22">
      <c r="A248" s="2"/>
      <c r="B248" s="117"/>
      <c r="C248" s="117"/>
      <c r="D248" s="2"/>
      <c r="E248" s="2"/>
      <c r="F248" s="2"/>
      <c r="G248" s="2"/>
      <c r="H248" s="2"/>
      <c r="I248" s="2"/>
      <c r="J248" s="2"/>
      <c r="K248" s="2"/>
      <c r="L248" s="2"/>
      <c r="M248" s="2"/>
      <c r="N248" s="2"/>
      <c r="O248" s="2"/>
      <c r="P248" s="2"/>
      <c r="Q248" s="2"/>
      <c r="R248" s="2"/>
      <c r="S248" s="2"/>
      <c r="T248" s="2"/>
      <c r="U248" s="2"/>
      <c r="V248" s="2"/>
    </row>
    <row r="249" spans="1:22">
      <c r="A249" s="2"/>
      <c r="B249" s="117"/>
      <c r="C249" s="117"/>
      <c r="D249" s="2"/>
      <c r="E249" s="2"/>
      <c r="F249" s="2"/>
      <c r="G249" s="2"/>
      <c r="H249" s="2"/>
      <c r="I249" s="2"/>
      <c r="J249" s="2"/>
      <c r="K249" s="2"/>
      <c r="L249" s="2"/>
      <c r="M249" s="2"/>
      <c r="N249" s="2"/>
      <c r="O249" s="2"/>
      <c r="P249" s="2"/>
      <c r="Q249" s="2"/>
      <c r="R249" s="2"/>
      <c r="S249" s="2"/>
      <c r="T249" s="2"/>
      <c r="U249" s="2"/>
      <c r="V249" s="2"/>
    </row>
    <row r="250" spans="1:22">
      <c r="A250" s="2"/>
      <c r="B250" s="117"/>
      <c r="C250" s="117"/>
      <c r="D250" s="2"/>
      <c r="E250" s="2"/>
      <c r="F250" s="2"/>
      <c r="G250" s="2"/>
      <c r="H250" s="2"/>
      <c r="I250" s="2"/>
      <c r="J250" s="2"/>
      <c r="K250" s="2"/>
      <c r="L250" s="2"/>
      <c r="M250" s="2"/>
      <c r="N250" s="2"/>
      <c r="O250" s="2"/>
      <c r="P250" s="2"/>
      <c r="Q250" s="2"/>
      <c r="R250" s="2"/>
      <c r="S250" s="2"/>
      <c r="T250" s="2"/>
      <c r="U250" s="2"/>
      <c r="V250" s="2"/>
    </row>
    <row r="251" spans="1:22">
      <c r="A251" s="2"/>
      <c r="B251" s="117"/>
      <c r="C251" s="117"/>
      <c r="D251" s="2"/>
      <c r="E251" s="2"/>
      <c r="F251" s="2"/>
      <c r="G251" s="2"/>
      <c r="H251" s="2"/>
      <c r="I251" s="2"/>
      <c r="J251" s="2"/>
      <c r="K251" s="2"/>
      <c r="L251" s="2"/>
      <c r="M251" s="2"/>
      <c r="N251" s="2"/>
      <c r="O251" s="2"/>
      <c r="P251" s="2"/>
      <c r="Q251" s="2"/>
      <c r="R251" s="2"/>
      <c r="S251" s="2"/>
      <c r="T251" s="2"/>
      <c r="U251" s="2"/>
      <c r="V251" s="2"/>
    </row>
    <row r="252" spans="1:22">
      <c r="A252" s="2"/>
      <c r="B252" s="117"/>
      <c r="C252" s="117"/>
      <c r="D252" s="2"/>
      <c r="E252" s="2"/>
      <c r="F252" s="2"/>
      <c r="G252" s="2"/>
      <c r="H252" s="2"/>
      <c r="I252" s="2"/>
      <c r="J252" s="2"/>
      <c r="K252" s="2"/>
      <c r="L252" s="2"/>
      <c r="M252" s="2"/>
      <c r="N252" s="2"/>
      <c r="O252" s="2"/>
      <c r="P252" s="2"/>
      <c r="Q252" s="2"/>
      <c r="R252" s="2"/>
      <c r="S252" s="2"/>
      <c r="T252" s="2"/>
      <c r="U252" s="2"/>
      <c r="V252" s="2"/>
    </row>
    <row r="253" spans="1:22">
      <c r="A253" s="2"/>
      <c r="B253" s="117"/>
      <c r="C253" s="117"/>
      <c r="D253" s="2"/>
      <c r="E253" s="2"/>
      <c r="F253" s="2"/>
      <c r="G253" s="2"/>
      <c r="H253" s="2"/>
      <c r="I253" s="2"/>
      <c r="J253" s="2"/>
      <c r="K253" s="2"/>
      <c r="L253" s="2"/>
      <c r="M253" s="2"/>
      <c r="N253" s="2"/>
      <c r="O253" s="2"/>
      <c r="P253" s="2"/>
      <c r="Q253" s="2"/>
      <c r="R253" s="2"/>
      <c r="S253" s="2"/>
      <c r="T253" s="2"/>
      <c r="U253" s="2"/>
      <c r="V253" s="2"/>
    </row>
    <row r="254" spans="1:22">
      <c r="A254" s="2"/>
      <c r="B254" s="117"/>
      <c r="C254" s="117"/>
      <c r="D254" s="2"/>
      <c r="E254" s="2"/>
      <c r="F254" s="2"/>
      <c r="G254" s="2"/>
      <c r="H254" s="2"/>
      <c r="I254" s="2"/>
      <c r="J254" s="2"/>
      <c r="K254" s="2"/>
      <c r="L254" s="2"/>
      <c r="M254" s="2"/>
      <c r="N254" s="2"/>
      <c r="O254" s="2"/>
      <c r="P254" s="2"/>
      <c r="Q254" s="2"/>
      <c r="R254" s="2"/>
      <c r="S254" s="2"/>
      <c r="T254" s="2"/>
      <c r="U254" s="2"/>
      <c r="V254" s="2"/>
    </row>
    <row r="255" spans="1:22">
      <c r="A255" s="2"/>
      <c r="B255" s="117"/>
      <c r="C255" s="117"/>
      <c r="D255" s="2"/>
      <c r="E255" s="2"/>
      <c r="F255" s="2"/>
      <c r="G255" s="2"/>
      <c r="H255" s="2"/>
      <c r="I255" s="2"/>
      <c r="J255" s="2"/>
      <c r="K255" s="2"/>
      <c r="L255" s="2"/>
      <c r="M255" s="2"/>
      <c r="N255" s="2"/>
      <c r="O255" s="2"/>
      <c r="P255" s="2"/>
      <c r="Q255" s="2"/>
      <c r="R255" s="2"/>
      <c r="S255" s="2"/>
      <c r="T255" s="2"/>
      <c r="U255" s="2"/>
      <c r="V255" s="2"/>
    </row>
    <row r="256" spans="1:22">
      <c r="A256" s="2"/>
      <c r="B256" s="117"/>
      <c r="C256" s="117"/>
      <c r="D256" s="2"/>
      <c r="E256" s="2"/>
      <c r="F256" s="2"/>
      <c r="G256" s="2"/>
      <c r="H256" s="2"/>
      <c r="I256" s="2"/>
      <c r="J256" s="2"/>
      <c r="K256" s="2"/>
      <c r="L256" s="2"/>
      <c r="M256" s="2"/>
      <c r="N256" s="2"/>
      <c r="O256" s="2"/>
      <c r="P256" s="2"/>
      <c r="Q256" s="2"/>
      <c r="R256" s="2"/>
      <c r="S256" s="2"/>
      <c r="T256" s="2"/>
      <c r="U256" s="2"/>
      <c r="V256" s="2"/>
    </row>
    <row r="257" spans="1:22">
      <c r="A257" s="2"/>
      <c r="B257" s="117"/>
      <c r="C257" s="117"/>
      <c r="D257" s="2"/>
      <c r="E257" s="2"/>
      <c r="F257" s="2"/>
      <c r="G257" s="2"/>
      <c r="H257" s="2"/>
      <c r="I257" s="2"/>
      <c r="J257" s="2"/>
      <c r="K257" s="2"/>
      <c r="L257" s="2"/>
      <c r="M257" s="2"/>
      <c r="N257" s="2"/>
      <c r="O257" s="2"/>
      <c r="P257" s="2"/>
      <c r="Q257" s="2"/>
      <c r="R257" s="2"/>
      <c r="S257" s="2"/>
      <c r="T257" s="2"/>
      <c r="U257" s="2"/>
      <c r="V257" s="2"/>
    </row>
    <row r="258" spans="1:22">
      <c r="A258" s="2"/>
      <c r="B258" s="117"/>
      <c r="C258" s="117"/>
      <c r="D258" s="2"/>
      <c r="E258" s="2"/>
      <c r="F258" s="2"/>
      <c r="G258" s="2"/>
      <c r="H258" s="2"/>
      <c r="I258" s="2"/>
      <c r="J258" s="2"/>
      <c r="K258" s="2"/>
      <c r="L258" s="2"/>
      <c r="M258" s="2"/>
      <c r="N258" s="2"/>
      <c r="O258" s="2"/>
      <c r="P258" s="2"/>
      <c r="Q258" s="2"/>
      <c r="R258" s="2"/>
      <c r="S258" s="2"/>
      <c r="T258" s="2"/>
      <c r="U258" s="2"/>
      <c r="V258" s="2"/>
    </row>
    <row r="259" spans="1:22">
      <c r="A259" s="2"/>
      <c r="B259" s="117"/>
      <c r="C259" s="117"/>
      <c r="D259" s="2"/>
      <c r="E259" s="2"/>
      <c r="F259" s="2"/>
      <c r="G259" s="2"/>
      <c r="H259" s="2"/>
      <c r="I259" s="2"/>
      <c r="J259" s="2"/>
      <c r="K259" s="2"/>
      <c r="L259" s="2"/>
      <c r="M259" s="2"/>
      <c r="N259" s="2"/>
      <c r="O259" s="2"/>
      <c r="P259" s="2"/>
      <c r="Q259" s="2"/>
      <c r="R259" s="2"/>
      <c r="S259" s="2"/>
      <c r="T259" s="2"/>
      <c r="U259" s="2"/>
      <c r="V259" s="2"/>
    </row>
    <row r="260" spans="1:22">
      <c r="A260" s="2"/>
      <c r="B260" s="117"/>
      <c r="C260" s="117"/>
      <c r="D260" s="2"/>
      <c r="E260" s="2"/>
      <c r="F260" s="2"/>
      <c r="G260" s="2"/>
      <c r="H260" s="2"/>
      <c r="I260" s="2"/>
      <c r="J260" s="2"/>
      <c r="K260" s="2"/>
      <c r="L260" s="2"/>
      <c r="M260" s="2"/>
      <c r="N260" s="2"/>
      <c r="O260" s="2"/>
      <c r="P260" s="2"/>
      <c r="Q260" s="2"/>
      <c r="R260" s="2"/>
      <c r="S260" s="2"/>
      <c r="T260" s="2"/>
      <c r="U260" s="2"/>
      <c r="V260" s="2"/>
    </row>
    <row r="261" spans="1:22">
      <c r="A261" s="2"/>
      <c r="B261" s="117"/>
      <c r="C261" s="117"/>
      <c r="D261" s="2"/>
      <c r="E261" s="2"/>
      <c r="F261" s="2"/>
      <c r="G261" s="2"/>
      <c r="H261" s="2"/>
      <c r="I261" s="2"/>
      <c r="J261" s="2"/>
      <c r="K261" s="2"/>
      <c r="L261" s="2"/>
      <c r="M261" s="2"/>
      <c r="N261" s="2"/>
      <c r="O261" s="2"/>
      <c r="P261" s="2"/>
      <c r="Q261" s="2"/>
      <c r="R261" s="2"/>
      <c r="S261" s="2"/>
      <c r="T261" s="2"/>
      <c r="U261" s="2"/>
      <c r="V261" s="2"/>
    </row>
    <row r="262" spans="1:22">
      <c r="A262" s="2"/>
      <c r="B262" s="117"/>
      <c r="C262" s="117"/>
      <c r="D262" s="2"/>
      <c r="E262" s="2"/>
      <c r="F262" s="2"/>
      <c r="G262" s="2"/>
      <c r="H262" s="2"/>
      <c r="I262" s="2"/>
      <c r="J262" s="2"/>
      <c r="K262" s="2"/>
      <c r="L262" s="2"/>
      <c r="M262" s="2"/>
      <c r="N262" s="2"/>
      <c r="O262" s="2"/>
      <c r="P262" s="2"/>
      <c r="Q262" s="2"/>
      <c r="R262" s="2"/>
      <c r="S262" s="2"/>
      <c r="T262" s="2"/>
      <c r="U262" s="2"/>
      <c r="V262" s="2"/>
    </row>
    <row r="263" spans="1:22">
      <c r="A263" s="2"/>
      <c r="B263" s="117"/>
      <c r="C263" s="117"/>
      <c r="D263" s="2"/>
      <c r="E263" s="2"/>
      <c r="F263" s="2"/>
      <c r="G263" s="2"/>
      <c r="H263" s="2"/>
      <c r="I263" s="2"/>
      <c r="J263" s="2"/>
      <c r="K263" s="2"/>
      <c r="L263" s="2"/>
      <c r="M263" s="2"/>
      <c r="N263" s="2"/>
      <c r="O263" s="2"/>
      <c r="P263" s="2"/>
      <c r="Q263" s="2"/>
      <c r="R263" s="2"/>
      <c r="S263" s="2"/>
      <c r="T263" s="2"/>
      <c r="U263" s="2"/>
      <c r="V263" s="2"/>
    </row>
    <row r="264" spans="1:22">
      <c r="A264" s="2"/>
      <c r="B264" s="117"/>
      <c r="C264" s="117"/>
      <c r="D264" s="2"/>
      <c r="E264" s="2"/>
      <c r="F264" s="2"/>
      <c r="G264" s="2"/>
      <c r="H264" s="2"/>
      <c r="I264" s="2"/>
      <c r="J264" s="2"/>
      <c r="K264" s="2"/>
      <c r="L264" s="2"/>
      <c r="M264" s="2"/>
      <c r="N264" s="2"/>
      <c r="O264" s="2"/>
      <c r="P264" s="2"/>
      <c r="Q264" s="2"/>
      <c r="R264" s="2"/>
      <c r="S264" s="2"/>
      <c r="T264" s="2"/>
      <c r="U264" s="2"/>
      <c r="V264" s="2"/>
    </row>
  </sheetData>
  <mergeCells count="10">
    <mergeCell ref="A119:E119"/>
    <mergeCell ref="A160:E160"/>
    <mergeCell ref="A161:E161"/>
    <mergeCell ref="A190:E190"/>
    <mergeCell ref="A2:E2"/>
    <mergeCell ref="A3:E3"/>
    <mergeCell ref="A44:E44"/>
    <mergeCell ref="A45:E45"/>
    <mergeCell ref="A97:E97"/>
    <mergeCell ref="A96:E96"/>
  </mergeCells>
  <pageMargins left="0.7" right="0.7" top="0.75" bottom="0.75" header="0.3" footer="0.3"/>
  <pageSetup paperSize="9" scale="73" orientation="portrait" horizontalDpi="4294967295" verticalDpi="4294967295" r:id="rId1"/>
  <rowBreaks count="2" manualBreakCount="2">
    <brk id="55" max="5" man="1"/>
    <brk id="177" max="5" man="1"/>
  </rowBreaks>
  <ignoredErrors>
    <ignoredError sqref="D8 D12 D16 D20 D24 D28 D32 D36 D40 D51 D56 D61 D66 D71 D76 D81 D86 D91 D101 D104 D107 D110 D113 D116 D124 D128 D132 D136 D140 D144 D148 D152 D156 D166 D174 D170 D178 D182 D186"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X128"/>
  <sheetViews>
    <sheetView zoomScaleNormal="100" workbookViewId="0">
      <pane ySplit="1" topLeftCell="A65" activePane="bottomLeft" state="frozen"/>
      <selection pane="bottomLeft" activeCell="E72" sqref="E72"/>
    </sheetView>
  </sheetViews>
  <sheetFormatPr defaultRowHeight="15"/>
  <cols>
    <col min="1" max="1" width="57.85546875" customWidth="1"/>
    <col min="2" max="2" width="11.140625" style="11" customWidth="1"/>
    <col min="3" max="3" width="12.85546875" style="11" customWidth="1"/>
    <col min="4" max="4" width="14.5703125" customWidth="1"/>
    <col min="5" max="5" width="14.28515625" customWidth="1"/>
  </cols>
  <sheetData>
    <row r="1" spans="1:76" ht="45.75" thickBot="1">
      <c r="A1" s="86" t="s">
        <v>2</v>
      </c>
      <c r="B1" s="84" t="s">
        <v>3</v>
      </c>
      <c r="C1" s="84" t="s">
        <v>4</v>
      </c>
      <c r="D1" s="84" t="s">
        <v>457</v>
      </c>
      <c r="E1" s="84" t="str">
        <f>CONCATENATE("Цена для дилеров, EURO ",TEXT(Общий!F2,"#%") )</f>
        <v>Цена для дилеров, EURO %</v>
      </c>
      <c r="F1" s="65"/>
      <c r="G1" s="2"/>
      <c r="H1" s="2"/>
      <c r="I1" s="2"/>
      <c r="J1" s="2"/>
      <c r="K1" s="2"/>
      <c r="L1" s="2"/>
      <c r="M1" s="2"/>
      <c r="N1" s="2"/>
      <c r="O1" s="2"/>
      <c r="P1" s="2"/>
      <c r="Q1" s="2"/>
      <c r="R1" s="2"/>
      <c r="S1" s="2"/>
      <c r="T1" s="2"/>
      <c r="U1" s="2"/>
      <c r="V1" s="2"/>
    </row>
    <row r="2" spans="1:76" ht="15.75" thickBot="1">
      <c r="A2" s="396" t="s">
        <v>455</v>
      </c>
      <c r="B2" s="397"/>
      <c r="C2" s="397"/>
      <c r="D2" s="397"/>
      <c r="E2" s="397"/>
      <c r="F2" s="65"/>
      <c r="G2" s="2"/>
      <c r="H2" s="2"/>
      <c r="I2" s="2"/>
      <c r="J2" s="2"/>
      <c r="K2" s="2"/>
      <c r="L2" s="2"/>
      <c r="M2" s="2"/>
      <c r="N2" s="2"/>
      <c r="O2" s="2"/>
      <c r="P2" s="2"/>
      <c r="Q2" s="2"/>
      <c r="R2" s="2"/>
      <c r="S2" s="2"/>
      <c r="T2" s="2"/>
      <c r="U2" s="2"/>
      <c r="V2" s="2"/>
    </row>
    <row r="3" spans="1:76" ht="42.75" customHeight="1">
      <c r="A3" s="418" t="s">
        <v>279</v>
      </c>
      <c r="B3" s="419"/>
      <c r="C3" s="419"/>
      <c r="D3" s="419"/>
      <c r="E3" s="419"/>
      <c r="F3" s="65"/>
      <c r="G3" s="2"/>
      <c r="H3" s="2"/>
      <c r="I3" s="2"/>
      <c r="J3" s="2"/>
      <c r="K3" s="2"/>
      <c r="L3" s="2"/>
      <c r="M3" s="2"/>
      <c r="N3" s="2"/>
      <c r="O3" s="2"/>
      <c r="P3" s="2"/>
      <c r="Q3" s="2"/>
      <c r="R3" s="2"/>
      <c r="S3" s="2"/>
      <c r="T3" s="2"/>
      <c r="U3" s="2"/>
      <c r="V3" s="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row>
    <row r="4" spans="1:76" ht="39" customHeight="1" thickBot="1">
      <c r="A4" s="420" t="s">
        <v>27</v>
      </c>
      <c r="B4" s="421"/>
      <c r="C4" s="421"/>
      <c r="D4" s="421"/>
      <c r="E4" s="421"/>
      <c r="F4" s="65"/>
      <c r="G4" s="2"/>
      <c r="H4" s="2"/>
      <c r="I4" s="2"/>
      <c r="J4" s="2"/>
      <c r="K4" s="2"/>
      <c r="L4" s="2"/>
      <c r="M4" s="2"/>
      <c r="N4" s="2"/>
      <c r="O4" s="2"/>
      <c r="P4" s="2"/>
      <c r="Q4" s="2"/>
      <c r="R4" s="2"/>
      <c r="S4" s="2"/>
      <c r="T4" s="2"/>
      <c r="U4" s="2"/>
      <c r="V4" s="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row>
    <row r="5" spans="1:76">
      <c r="A5" s="257" t="s">
        <v>476</v>
      </c>
      <c r="B5" s="125">
        <v>7.1</v>
      </c>
      <c r="C5" s="125">
        <v>8</v>
      </c>
      <c r="D5" s="258">
        <v>2218</v>
      </c>
      <c r="E5" s="240"/>
      <c r="F5" s="65"/>
      <c r="G5" s="2"/>
      <c r="H5" s="2"/>
      <c r="I5" s="2"/>
      <c r="J5" s="2"/>
      <c r="K5" s="2"/>
      <c r="L5" s="2"/>
      <c r="M5" s="2"/>
      <c r="N5" s="2"/>
      <c r="O5" s="2"/>
      <c r="P5" s="2"/>
      <c r="Q5" s="2"/>
      <c r="R5" s="2"/>
      <c r="S5" s="2"/>
      <c r="T5" s="2"/>
      <c r="U5" s="2"/>
      <c r="V5" s="2"/>
    </row>
    <row r="6" spans="1:76">
      <c r="A6" s="25" t="s">
        <v>398</v>
      </c>
      <c r="B6" s="88">
        <v>10</v>
      </c>
      <c r="C6" s="88">
        <v>11.2</v>
      </c>
      <c r="D6" s="259">
        <v>2787</v>
      </c>
      <c r="E6" s="154"/>
      <c r="F6" s="65"/>
      <c r="G6" s="2"/>
      <c r="H6" s="2"/>
      <c r="I6" s="2"/>
      <c r="J6" s="2"/>
      <c r="K6" s="2"/>
      <c r="L6" s="2"/>
      <c r="M6" s="2"/>
      <c r="N6" s="2"/>
      <c r="O6" s="2"/>
      <c r="P6" s="2"/>
      <c r="Q6" s="2"/>
      <c r="R6" s="2"/>
      <c r="S6" s="2"/>
      <c r="T6" s="2"/>
      <c r="U6" s="2"/>
      <c r="V6" s="2"/>
    </row>
    <row r="7" spans="1:76">
      <c r="A7" s="25" t="s">
        <v>401</v>
      </c>
      <c r="B7" s="88">
        <v>10</v>
      </c>
      <c r="C7" s="88">
        <v>11.2</v>
      </c>
      <c r="D7" s="259">
        <v>2947</v>
      </c>
      <c r="E7" s="154"/>
      <c r="F7" s="65"/>
      <c r="G7" s="2"/>
      <c r="H7" s="2"/>
      <c r="I7" s="2"/>
      <c r="J7" s="2"/>
      <c r="K7" s="2"/>
      <c r="L7" s="2"/>
      <c r="M7" s="2"/>
      <c r="N7" s="2"/>
      <c r="O7" s="2"/>
      <c r="P7" s="2"/>
      <c r="Q7" s="2"/>
      <c r="R7" s="2"/>
      <c r="S7" s="2"/>
      <c r="T7" s="2"/>
      <c r="U7" s="2"/>
      <c r="V7" s="2"/>
    </row>
    <row r="8" spans="1:76">
      <c r="A8" s="171" t="s">
        <v>7</v>
      </c>
      <c r="B8" s="115">
        <v>10</v>
      </c>
      <c r="C8" s="115">
        <v>11.2</v>
      </c>
      <c r="D8" s="258">
        <v>3457</v>
      </c>
      <c r="E8" s="205"/>
      <c r="F8" s="65"/>
      <c r="G8" s="2"/>
      <c r="H8" s="2"/>
      <c r="I8" s="2"/>
      <c r="J8" s="2"/>
      <c r="K8" s="2"/>
      <c r="L8" s="2"/>
      <c r="M8" s="2"/>
      <c r="N8" s="2"/>
      <c r="O8" s="2"/>
      <c r="P8" s="2"/>
      <c r="Q8" s="2"/>
      <c r="R8" s="2"/>
      <c r="S8" s="2"/>
      <c r="T8" s="2"/>
      <c r="U8" s="2"/>
      <c r="V8" s="2"/>
    </row>
    <row r="9" spans="1:76">
      <c r="A9" s="171" t="s">
        <v>8</v>
      </c>
      <c r="B9" s="115">
        <v>10</v>
      </c>
      <c r="C9" s="115">
        <v>11.2</v>
      </c>
      <c r="D9" s="258">
        <v>3888</v>
      </c>
      <c r="E9" s="205"/>
      <c r="F9" s="65"/>
      <c r="G9" s="2"/>
      <c r="H9" s="2"/>
      <c r="I9" s="2"/>
      <c r="J9" s="2"/>
      <c r="K9" s="2"/>
      <c r="L9" s="2"/>
      <c r="M9" s="2"/>
      <c r="N9" s="2"/>
      <c r="O9" s="2"/>
      <c r="P9" s="2"/>
      <c r="Q9" s="2"/>
      <c r="R9" s="2"/>
      <c r="S9" s="2"/>
      <c r="T9" s="2"/>
      <c r="U9" s="2"/>
      <c r="V9" s="2"/>
    </row>
    <row r="10" spans="1:76">
      <c r="A10" s="25" t="s">
        <v>400</v>
      </c>
      <c r="B10" s="88">
        <v>12.5</v>
      </c>
      <c r="C10" s="88">
        <v>14</v>
      </c>
      <c r="D10" s="259">
        <v>3167</v>
      </c>
      <c r="E10" s="154"/>
      <c r="F10" s="65"/>
      <c r="G10" s="2"/>
      <c r="H10" s="2"/>
      <c r="I10" s="2"/>
      <c r="J10" s="2"/>
      <c r="K10" s="2"/>
      <c r="L10" s="2"/>
      <c r="M10" s="2"/>
      <c r="N10" s="2"/>
      <c r="O10" s="2"/>
      <c r="P10" s="2"/>
      <c r="Q10" s="2"/>
      <c r="R10" s="2"/>
      <c r="S10" s="2"/>
      <c r="T10" s="2"/>
      <c r="U10" s="2"/>
      <c r="V10" s="2"/>
    </row>
    <row r="11" spans="1:76">
      <c r="A11" s="25" t="s">
        <v>402</v>
      </c>
      <c r="B11" s="88">
        <v>12.5</v>
      </c>
      <c r="C11" s="88">
        <v>14</v>
      </c>
      <c r="D11" s="259">
        <v>3272</v>
      </c>
      <c r="E11" s="154"/>
      <c r="F11" s="65"/>
      <c r="G11" s="2"/>
      <c r="H11" s="2"/>
      <c r="I11" s="2"/>
      <c r="J11" s="2"/>
      <c r="K11" s="2"/>
      <c r="L11" s="2"/>
      <c r="M11" s="2"/>
      <c r="N11" s="2"/>
      <c r="O11" s="2"/>
      <c r="P11" s="2"/>
      <c r="Q11" s="2"/>
      <c r="R11" s="2"/>
      <c r="S11" s="2"/>
      <c r="T11" s="2"/>
      <c r="U11" s="2"/>
      <c r="V11" s="2"/>
    </row>
    <row r="12" spans="1:76">
      <c r="A12" s="171" t="s">
        <v>9</v>
      </c>
      <c r="B12" s="115">
        <v>12.5</v>
      </c>
      <c r="C12" s="115">
        <v>14</v>
      </c>
      <c r="D12" s="258">
        <v>4057</v>
      </c>
      <c r="E12" s="205"/>
      <c r="F12" s="65"/>
      <c r="G12" s="2"/>
      <c r="H12" s="2"/>
      <c r="I12" s="2"/>
      <c r="J12" s="2"/>
      <c r="K12" s="2"/>
      <c r="L12" s="2"/>
      <c r="M12" s="2"/>
      <c r="N12" s="2"/>
      <c r="O12" s="2"/>
      <c r="P12" s="2"/>
      <c r="Q12" s="2"/>
      <c r="R12" s="2"/>
      <c r="S12" s="2"/>
      <c r="T12" s="2"/>
      <c r="U12" s="2"/>
      <c r="V12" s="2"/>
    </row>
    <row r="13" spans="1:76">
      <c r="A13" s="171" t="s">
        <v>10</v>
      </c>
      <c r="B13" s="115">
        <v>12.5</v>
      </c>
      <c r="C13" s="115">
        <v>14</v>
      </c>
      <c r="D13" s="258">
        <v>4372</v>
      </c>
      <c r="E13" s="205"/>
      <c r="F13" s="65" t="s">
        <v>461</v>
      </c>
      <c r="G13" s="2"/>
      <c r="H13" s="2"/>
      <c r="I13" s="2"/>
      <c r="J13" s="2"/>
      <c r="K13" s="2"/>
      <c r="L13" s="2"/>
      <c r="M13" s="2"/>
      <c r="N13" s="2"/>
      <c r="O13" s="2"/>
      <c r="P13" s="2"/>
      <c r="Q13" s="2"/>
      <c r="R13" s="2"/>
      <c r="S13" s="2"/>
      <c r="T13" s="2"/>
      <c r="U13" s="2"/>
      <c r="V13" s="2"/>
    </row>
    <row r="14" spans="1:76">
      <c r="A14" s="25" t="s">
        <v>403</v>
      </c>
      <c r="B14" s="88">
        <v>14</v>
      </c>
      <c r="C14" s="88">
        <v>16</v>
      </c>
      <c r="D14" s="259">
        <v>3655</v>
      </c>
      <c r="E14" s="154"/>
      <c r="F14" s="65"/>
      <c r="G14" s="2"/>
      <c r="H14" s="2"/>
      <c r="I14" s="2"/>
      <c r="J14" s="2"/>
      <c r="K14" s="2"/>
      <c r="L14" s="2"/>
      <c r="M14" s="2"/>
      <c r="N14" s="2"/>
      <c r="O14" s="2"/>
      <c r="P14" s="2"/>
      <c r="Q14" s="2"/>
      <c r="R14" s="2"/>
      <c r="S14" s="2"/>
      <c r="T14" s="2"/>
      <c r="U14" s="2"/>
      <c r="V14" s="2"/>
    </row>
    <row r="15" spans="1:76">
      <c r="A15" s="25" t="s">
        <v>429</v>
      </c>
      <c r="B15" s="88">
        <v>14</v>
      </c>
      <c r="C15" s="88">
        <v>16</v>
      </c>
      <c r="D15" s="259">
        <v>3765</v>
      </c>
      <c r="E15" s="154"/>
      <c r="F15" s="65"/>
      <c r="G15" s="2"/>
      <c r="H15" s="2"/>
      <c r="I15" s="2"/>
      <c r="J15" s="2"/>
      <c r="K15" s="2"/>
      <c r="L15" s="2"/>
      <c r="M15" s="2"/>
      <c r="N15" s="2"/>
      <c r="O15" s="2"/>
      <c r="P15" s="2"/>
      <c r="Q15" s="2"/>
      <c r="R15" s="2"/>
      <c r="S15" s="2"/>
      <c r="T15" s="2"/>
      <c r="U15" s="2"/>
      <c r="V15" s="2"/>
    </row>
    <row r="16" spans="1:76">
      <c r="A16" s="171" t="s">
        <v>0</v>
      </c>
      <c r="B16" s="115">
        <v>14</v>
      </c>
      <c r="C16" s="115">
        <v>16</v>
      </c>
      <c r="D16" s="258">
        <v>4298</v>
      </c>
      <c r="E16" s="205"/>
      <c r="F16" s="65"/>
      <c r="G16" s="2"/>
      <c r="H16" s="2"/>
      <c r="I16" s="2"/>
      <c r="J16" s="2"/>
      <c r="K16" s="2"/>
      <c r="L16" s="2"/>
      <c r="M16" s="2"/>
      <c r="N16" s="2"/>
      <c r="O16" s="2"/>
      <c r="P16" s="2"/>
      <c r="Q16" s="2"/>
      <c r="R16" s="2"/>
      <c r="S16" s="2"/>
      <c r="T16" s="2"/>
      <c r="U16" s="2"/>
      <c r="V16" s="2"/>
    </row>
    <row r="17" spans="1:22">
      <c r="A17" s="171" t="s">
        <v>1</v>
      </c>
      <c r="B17" s="115">
        <v>14</v>
      </c>
      <c r="C17" s="115">
        <v>16</v>
      </c>
      <c r="D17" s="258">
        <v>5122</v>
      </c>
      <c r="E17" s="205"/>
      <c r="F17" s="65"/>
      <c r="G17" s="2"/>
      <c r="H17" s="2"/>
      <c r="I17" s="2"/>
      <c r="J17" s="2"/>
      <c r="K17" s="2"/>
      <c r="L17" s="2"/>
      <c r="M17" s="2"/>
      <c r="N17" s="2"/>
      <c r="O17" s="2"/>
      <c r="P17" s="2"/>
      <c r="Q17" s="2"/>
      <c r="R17" s="2"/>
      <c r="S17" s="2"/>
      <c r="T17" s="2"/>
      <c r="U17" s="2"/>
      <c r="V17" s="2"/>
    </row>
    <row r="18" spans="1:22">
      <c r="A18" s="23" t="s">
        <v>294</v>
      </c>
      <c r="B18" s="88">
        <v>20</v>
      </c>
      <c r="C18" s="88">
        <v>22.4</v>
      </c>
      <c r="D18" s="259">
        <v>5295</v>
      </c>
      <c r="E18" s="154"/>
      <c r="F18" s="65"/>
      <c r="G18" s="2"/>
      <c r="H18" s="2"/>
      <c r="I18" s="2"/>
      <c r="J18" s="2"/>
      <c r="K18" s="2"/>
      <c r="L18" s="2"/>
      <c r="M18" s="2"/>
      <c r="N18" s="2"/>
      <c r="O18" s="2"/>
      <c r="P18" s="2"/>
      <c r="Q18" s="2"/>
      <c r="R18" s="2"/>
      <c r="S18" s="2"/>
      <c r="T18" s="2"/>
      <c r="U18" s="2"/>
      <c r="V18" s="2"/>
    </row>
    <row r="19" spans="1:22">
      <c r="A19" s="23" t="s">
        <v>297</v>
      </c>
      <c r="B19" s="88">
        <v>25</v>
      </c>
      <c r="C19" s="88">
        <v>28</v>
      </c>
      <c r="D19" s="259">
        <v>5908</v>
      </c>
      <c r="E19" s="154"/>
      <c r="F19" s="65"/>
      <c r="G19" s="2"/>
      <c r="H19" s="2"/>
      <c r="I19" s="2"/>
      <c r="J19" s="2"/>
      <c r="K19" s="2"/>
      <c r="L19" s="2"/>
      <c r="M19" s="2"/>
      <c r="N19" s="2"/>
      <c r="O19" s="2"/>
      <c r="P19" s="2"/>
      <c r="Q19" s="2"/>
      <c r="R19" s="2"/>
      <c r="S19" s="2"/>
      <c r="T19" s="2"/>
      <c r="U19" s="2"/>
      <c r="V19" s="2"/>
    </row>
    <row r="20" spans="1:22" ht="21" customHeight="1">
      <c r="A20" s="422" t="s">
        <v>62</v>
      </c>
      <c r="B20" s="423"/>
      <c r="C20" s="423"/>
      <c r="D20" s="423"/>
      <c r="E20" s="423"/>
      <c r="F20" s="65"/>
      <c r="G20" s="2"/>
      <c r="H20" s="2"/>
      <c r="I20" s="2"/>
      <c r="J20" s="2"/>
      <c r="K20" s="2"/>
      <c r="L20" s="2"/>
      <c r="M20" s="2"/>
      <c r="N20" s="2"/>
      <c r="O20" s="2"/>
      <c r="P20" s="2"/>
      <c r="Q20" s="2"/>
      <c r="R20" s="2"/>
      <c r="S20" s="2"/>
      <c r="T20" s="2"/>
      <c r="U20" s="2"/>
      <c r="V20" s="2"/>
    </row>
    <row r="21" spans="1:22">
      <c r="A21" s="411" t="s">
        <v>63</v>
      </c>
      <c r="B21" s="415"/>
      <c r="C21" s="415"/>
      <c r="D21" s="415"/>
      <c r="E21" s="415"/>
      <c r="F21" s="65"/>
      <c r="G21" s="2"/>
      <c r="H21" s="2"/>
      <c r="I21" s="2"/>
      <c r="J21" s="2"/>
      <c r="K21" s="2"/>
      <c r="L21" s="2"/>
      <c r="M21" s="2"/>
      <c r="N21" s="2"/>
      <c r="O21" s="2"/>
      <c r="P21" s="2"/>
      <c r="Q21" s="2"/>
      <c r="R21" s="2"/>
      <c r="S21" s="2"/>
      <c r="T21" s="2"/>
      <c r="U21" s="2"/>
      <c r="V21" s="2"/>
    </row>
    <row r="22" spans="1:22">
      <c r="A22" s="29" t="s">
        <v>580</v>
      </c>
      <c r="B22" s="115">
        <v>2.5</v>
      </c>
      <c r="C22" s="115">
        <v>3.4</v>
      </c>
      <c r="D22" s="204">
        <v>738</v>
      </c>
      <c r="E22" s="205"/>
      <c r="F22" s="65"/>
      <c r="G22" s="2"/>
      <c r="H22" s="2"/>
      <c r="I22" s="2"/>
      <c r="J22" s="2"/>
      <c r="K22" s="2"/>
      <c r="L22" s="2"/>
      <c r="M22" s="2"/>
      <c r="N22" s="2"/>
      <c r="O22" s="2"/>
      <c r="P22" s="2"/>
      <c r="Q22" s="2"/>
      <c r="R22" s="2"/>
      <c r="S22" s="2"/>
      <c r="T22" s="2"/>
      <c r="U22" s="2"/>
      <c r="V22" s="2"/>
    </row>
    <row r="23" spans="1:22">
      <c r="A23" s="29" t="s">
        <v>583</v>
      </c>
      <c r="B23" s="115">
        <v>3.5</v>
      </c>
      <c r="C23" s="115">
        <v>4.5</v>
      </c>
      <c r="D23" s="215">
        <v>813</v>
      </c>
      <c r="E23" s="154"/>
      <c r="F23" s="65"/>
      <c r="G23" s="2"/>
      <c r="H23" s="2"/>
      <c r="I23" s="2"/>
      <c r="J23" s="2"/>
      <c r="K23" s="2"/>
      <c r="L23" s="2"/>
      <c r="M23" s="2"/>
      <c r="N23" s="2"/>
      <c r="O23" s="2"/>
      <c r="P23" s="2"/>
      <c r="Q23" s="2"/>
      <c r="R23" s="2"/>
      <c r="S23" s="2"/>
      <c r="T23" s="2"/>
      <c r="U23" s="2"/>
      <c r="V23" s="2"/>
    </row>
    <row r="24" spans="1:22">
      <c r="A24" s="29" t="s">
        <v>605</v>
      </c>
      <c r="B24" s="115">
        <v>5</v>
      </c>
      <c r="C24" s="115">
        <v>5.8</v>
      </c>
      <c r="D24" s="129">
        <v>938</v>
      </c>
      <c r="E24" s="72"/>
      <c r="F24" s="65"/>
      <c r="G24" s="2"/>
      <c r="H24" s="2"/>
      <c r="I24" s="2"/>
      <c r="J24" s="2"/>
      <c r="K24" s="2"/>
      <c r="L24" s="2"/>
      <c r="M24" s="2"/>
      <c r="N24" s="2"/>
      <c r="O24" s="2"/>
      <c r="P24" s="2"/>
      <c r="Q24" s="2"/>
      <c r="R24" s="2"/>
      <c r="S24" s="2"/>
      <c r="T24" s="2"/>
      <c r="U24" s="2"/>
      <c r="V24" s="2"/>
    </row>
    <row r="25" spans="1:22">
      <c r="A25" s="29" t="s">
        <v>606</v>
      </c>
      <c r="B25" s="115">
        <v>6</v>
      </c>
      <c r="C25" s="115">
        <v>6.8</v>
      </c>
      <c r="D25" s="129">
        <v>1102</v>
      </c>
      <c r="E25" s="72"/>
      <c r="F25" s="65"/>
      <c r="G25" s="2"/>
      <c r="H25" s="2"/>
      <c r="I25" s="2"/>
      <c r="J25" s="2"/>
      <c r="K25" s="2"/>
      <c r="L25" s="2"/>
      <c r="M25" s="2"/>
      <c r="N25" s="2"/>
      <c r="O25" s="2"/>
      <c r="P25" s="2"/>
      <c r="Q25" s="2"/>
      <c r="R25" s="2"/>
      <c r="S25" s="2"/>
      <c r="T25" s="2"/>
      <c r="U25" s="2"/>
      <c r="V25" s="2"/>
    </row>
    <row r="26" spans="1:22">
      <c r="A26" s="57" t="s">
        <v>607</v>
      </c>
      <c r="B26" s="126"/>
      <c r="C26" s="126"/>
      <c r="D26" s="129">
        <v>163</v>
      </c>
      <c r="E26" s="72"/>
      <c r="F26" s="65"/>
      <c r="G26" s="2"/>
      <c r="H26" s="2"/>
      <c r="I26" s="2"/>
      <c r="J26" s="2"/>
      <c r="K26" s="2"/>
      <c r="L26" s="2"/>
      <c r="M26" s="2"/>
      <c r="N26" s="2"/>
      <c r="O26" s="2"/>
      <c r="P26" s="2"/>
      <c r="Q26" s="2"/>
      <c r="R26" s="2"/>
      <c r="S26" s="2"/>
      <c r="T26" s="2"/>
      <c r="U26" s="2"/>
      <c r="V26" s="2"/>
    </row>
    <row r="27" spans="1:22">
      <c r="A27" s="171" t="s">
        <v>236</v>
      </c>
      <c r="B27" s="96"/>
      <c r="C27" s="96"/>
      <c r="D27" s="129">
        <v>75</v>
      </c>
      <c r="E27" s="72"/>
      <c r="F27" s="65"/>
      <c r="G27" s="2"/>
      <c r="H27" s="2"/>
      <c r="I27" s="2"/>
      <c r="J27" s="2"/>
      <c r="K27" s="2"/>
      <c r="L27" s="2"/>
      <c r="M27" s="2"/>
      <c r="N27" s="2"/>
      <c r="O27" s="2"/>
      <c r="P27" s="2"/>
      <c r="Q27" s="2"/>
      <c r="R27" s="2"/>
      <c r="S27" s="2"/>
      <c r="T27" s="2"/>
      <c r="U27" s="2"/>
      <c r="V27" s="2"/>
    </row>
    <row r="28" spans="1:22">
      <c r="A28" s="413" t="s">
        <v>611</v>
      </c>
      <c r="B28" s="414"/>
      <c r="C28" s="414"/>
      <c r="D28" s="414"/>
      <c r="E28" s="414"/>
      <c r="F28" s="65"/>
      <c r="G28" s="2"/>
      <c r="H28" s="2"/>
      <c r="I28" s="2"/>
      <c r="J28" s="2"/>
      <c r="K28" s="2"/>
      <c r="L28" s="2"/>
      <c r="M28" s="2"/>
      <c r="N28" s="2"/>
      <c r="O28" s="2"/>
      <c r="P28" s="2"/>
      <c r="Q28" s="2"/>
      <c r="R28" s="2"/>
      <c r="S28" s="2"/>
      <c r="T28" s="2"/>
      <c r="U28" s="2"/>
      <c r="V28" s="2"/>
    </row>
    <row r="29" spans="1:22">
      <c r="A29" s="411" t="s">
        <v>64</v>
      </c>
      <c r="B29" s="415"/>
      <c r="C29" s="415"/>
      <c r="D29" s="415"/>
      <c r="E29" s="415"/>
      <c r="F29" s="65"/>
      <c r="G29" s="2"/>
      <c r="H29" s="2"/>
      <c r="I29" s="2"/>
      <c r="J29" s="2"/>
      <c r="K29" s="2"/>
      <c r="L29" s="2"/>
      <c r="M29" s="2"/>
      <c r="N29" s="2"/>
      <c r="O29" s="2"/>
      <c r="P29" s="2"/>
      <c r="Q29" s="2"/>
      <c r="R29" s="2"/>
      <c r="S29" s="2"/>
      <c r="T29" s="2"/>
      <c r="U29" s="2"/>
      <c r="V29" s="2"/>
    </row>
    <row r="30" spans="1:22">
      <c r="A30" s="14" t="s">
        <v>624</v>
      </c>
      <c r="B30" s="127">
        <v>4</v>
      </c>
      <c r="C30" s="127">
        <v>4.5</v>
      </c>
      <c r="D30" s="129">
        <v>865</v>
      </c>
      <c r="E30" s="72"/>
      <c r="F30" s="65"/>
      <c r="G30" s="2"/>
      <c r="H30" s="2"/>
      <c r="I30" s="2"/>
      <c r="J30" s="2"/>
      <c r="K30" s="2"/>
      <c r="L30" s="2"/>
      <c r="M30" s="2"/>
      <c r="N30" s="2"/>
      <c r="O30" s="2"/>
      <c r="P30" s="2"/>
      <c r="Q30" s="2"/>
      <c r="R30" s="2"/>
      <c r="S30" s="2"/>
      <c r="T30" s="2"/>
      <c r="U30" s="2"/>
      <c r="V30" s="2"/>
    </row>
    <row r="31" spans="1:22">
      <c r="A31" s="14" t="s">
        <v>626</v>
      </c>
      <c r="B31" s="127">
        <v>5</v>
      </c>
      <c r="C31" s="127">
        <v>5.4</v>
      </c>
      <c r="D31" s="129">
        <v>967</v>
      </c>
      <c r="E31" s="72"/>
      <c r="F31" s="65"/>
      <c r="G31" s="2"/>
      <c r="H31" s="2"/>
      <c r="I31" s="2"/>
      <c r="J31" s="2"/>
      <c r="K31" s="2"/>
      <c r="L31" s="2"/>
      <c r="M31" s="2"/>
      <c r="N31" s="2"/>
      <c r="O31" s="2"/>
      <c r="P31" s="2"/>
      <c r="Q31" s="2"/>
      <c r="R31" s="2"/>
      <c r="S31" s="2"/>
      <c r="T31" s="2"/>
      <c r="U31" s="2"/>
      <c r="V31" s="2"/>
    </row>
    <row r="32" spans="1:22">
      <c r="A32" s="14" t="s">
        <v>628</v>
      </c>
      <c r="B32" s="127">
        <v>5.6</v>
      </c>
      <c r="C32" s="127">
        <v>6.7</v>
      </c>
      <c r="D32" s="129">
        <v>1203</v>
      </c>
      <c r="E32" s="72"/>
      <c r="F32" s="65"/>
      <c r="G32" s="2"/>
      <c r="H32" s="2"/>
      <c r="I32" s="2"/>
      <c r="J32" s="2"/>
      <c r="K32" s="2"/>
      <c r="L32" s="2"/>
      <c r="M32" s="2"/>
      <c r="N32" s="2"/>
      <c r="O32" s="2"/>
      <c r="P32" s="2"/>
      <c r="Q32" s="2"/>
      <c r="R32" s="2"/>
      <c r="S32" s="2"/>
      <c r="T32" s="2"/>
      <c r="U32" s="2"/>
      <c r="V32" s="2"/>
    </row>
    <row r="33" spans="1:22">
      <c r="A33" s="14" t="s">
        <v>442</v>
      </c>
      <c r="B33" s="127">
        <v>7.1</v>
      </c>
      <c r="C33" s="127">
        <v>8</v>
      </c>
      <c r="D33" s="129">
        <v>1270</v>
      </c>
      <c r="E33" s="72"/>
      <c r="F33" s="65"/>
      <c r="G33" s="2"/>
      <c r="H33" s="2"/>
      <c r="I33" s="2"/>
      <c r="J33" s="2"/>
      <c r="K33" s="2"/>
      <c r="L33" s="2"/>
      <c r="M33" s="2"/>
      <c r="N33" s="2"/>
      <c r="O33" s="2"/>
      <c r="P33" s="2"/>
      <c r="Q33" s="2"/>
      <c r="R33" s="2"/>
      <c r="S33" s="2"/>
      <c r="T33" s="2"/>
      <c r="U33" s="2"/>
      <c r="V33" s="2"/>
    </row>
    <row r="34" spans="1:22">
      <c r="A34" s="14" t="s">
        <v>433</v>
      </c>
      <c r="B34" s="127">
        <v>10</v>
      </c>
      <c r="C34" s="127">
        <v>11.2</v>
      </c>
      <c r="D34" s="129">
        <v>1453</v>
      </c>
      <c r="E34" s="72"/>
      <c r="F34" s="65"/>
      <c r="G34" s="2"/>
      <c r="H34" s="2"/>
      <c r="I34" s="2"/>
      <c r="J34" s="2"/>
      <c r="K34" s="2"/>
      <c r="L34" s="2"/>
      <c r="M34" s="2"/>
      <c r="N34" s="2"/>
      <c r="O34" s="2"/>
      <c r="P34" s="2"/>
      <c r="Q34" s="2"/>
      <c r="R34" s="2"/>
      <c r="S34" s="2"/>
      <c r="T34" s="2"/>
      <c r="U34" s="2"/>
      <c r="V34" s="2"/>
    </row>
    <row r="35" spans="1:22">
      <c r="A35" s="14" t="s">
        <v>435</v>
      </c>
      <c r="B35" s="127">
        <v>12.5</v>
      </c>
      <c r="C35" s="127">
        <v>14</v>
      </c>
      <c r="D35" s="129">
        <v>1660</v>
      </c>
      <c r="E35" s="72"/>
      <c r="F35" s="65"/>
      <c r="G35" s="2"/>
      <c r="H35" s="2"/>
      <c r="I35" s="2"/>
      <c r="J35" s="2"/>
      <c r="K35" s="2"/>
      <c r="L35" s="2"/>
      <c r="M35" s="2"/>
      <c r="N35" s="2"/>
      <c r="O35" s="2"/>
      <c r="P35" s="2"/>
      <c r="Q35" s="2"/>
      <c r="R35" s="2"/>
      <c r="S35" s="2"/>
      <c r="T35" s="2"/>
      <c r="U35" s="2"/>
      <c r="V35" s="2"/>
    </row>
    <row r="36" spans="1:22">
      <c r="A36" s="14" t="s">
        <v>449</v>
      </c>
      <c r="B36" s="128"/>
      <c r="C36" s="128"/>
      <c r="D36" s="129">
        <v>228</v>
      </c>
      <c r="E36" s="72"/>
      <c r="F36" s="65"/>
      <c r="G36" s="2"/>
      <c r="H36" s="2"/>
      <c r="I36" s="2"/>
      <c r="J36" s="2"/>
      <c r="K36" s="2"/>
      <c r="L36" s="2"/>
      <c r="M36" s="2"/>
      <c r="N36" s="2"/>
      <c r="O36" s="2"/>
      <c r="P36" s="2"/>
      <c r="Q36" s="2"/>
      <c r="R36" s="2"/>
      <c r="S36" s="2"/>
      <c r="T36" s="2"/>
      <c r="U36" s="2"/>
      <c r="V36" s="2"/>
    </row>
    <row r="37" spans="1:22">
      <c r="A37" s="171" t="s">
        <v>236</v>
      </c>
      <c r="B37" s="96"/>
      <c r="C37" s="96"/>
      <c r="D37" s="129">
        <v>75</v>
      </c>
      <c r="E37" s="72"/>
      <c r="F37" s="65"/>
      <c r="G37" s="2"/>
      <c r="H37" s="2"/>
      <c r="I37" s="2"/>
      <c r="J37" s="2"/>
      <c r="K37" s="2"/>
      <c r="L37" s="2"/>
      <c r="M37" s="2"/>
      <c r="N37" s="2"/>
      <c r="O37" s="2"/>
      <c r="P37" s="2"/>
      <c r="Q37" s="2"/>
      <c r="R37" s="2"/>
      <c r="S37" s="2"/>
      <c r="T37" s="2"/>
      <c r="U37" s="2"/>
      <c r="V37" s="2"/>
    </row>
    <row r="38" spans="1:22">
      <c r="A38" s="413" t="s">
        <v>612</v>
      </c>
      <c r="B38" s="414"/>
      <c r="C38" s="414"/>
      <c r="D38" s="414"/>
      <c r="E38" s="414"/>
      <c r="F38" s="65"/>
      <c r="G38" s="2"/>
      <c r="H38" s="2"/>
      <c r="I38" s="2"/>
      <c r="J38" s="2"/>
      <c r="K38" s="2"/>
      <c r="L38" s="2"/>
      <c r="M38" s="2"/>
      <c r="N38" s="2"/>
      <c r="O38" s="2"/>
      <c r="P38" s="2"/>
      <c r="Q38" s="2"/>
      <c r="R38" s="2"/>
      <c r="S38" s="2"/>
      <c r="T38" s="2"/>
      <c r="U38" s="2"/>
      <c r="V38" s="2"/>
    </row>
    <row r="39" spans="1:22" ht="18.75" customHeight="1">
      <c r="A39" s="411" t="s">
        <v>65</v>
      </c>
      <c r="B39" s="415"/>
      <c r="C39" s="415"/>
      <c r="D39" s="415"/>
      <c r="E39" s="415"/>
      <c r="F39" s="65"/>
      <c r="G39" s="2"/>
      <c r="H39" s="2"/>
      <c r="I39" s="2"/>
      <c r="J39" s="2"/>
      <c r="K39" s="2"/>
      <c r="L39" s="2"/>
      <c r="M39" s="2"/>
      <c r="N39" s="2"/>
      <c r="O39" s="2"/>
      <c r="P39" s="2"/>
      <c r="Q39" s="2"/>
      <c r="R39" s="2"/>
      <c r="S39" s="2"/>
      <c r="T39" s="2"/>
      <c r="U39" s="2"/>
      <c r="V39" s="2"/>
    </row>
    <row r="40" spans="1:22">
      <c r="A40" s="4" t="s">
        <v>616</v>
      </c>
      <c r="B40" s="115">
        <v>4</v>
      </c>
      <c r="C40" s="115">
        <v>4.5</v>
      </c>
      <c r="D40" s="129">
        <v>1123</v>
      </c>
      <c r="E40" s="72"/>
      <c r="F40" s="65"/>
      <c r="G40" s="2"/>
      <c r="H40" s="2"/>
      <c r="I40" s="2"/>
      <c r="J40" s="2"/>
      <c r="K40" s="2"/>
      <c r="L40" s="2"/>
      <c r="M40" s="2"/>
      <c r="N40" s="2"/>
      <c r="O40" s="2"/>
      <c r="P40" s="2"/>
      <c r="Q40" s="2"/>
      <c r="R40" s="2"/>
      <c r="S40" s="2"/>
      <c r="T40" s="2"/>
      <c r="U40" s="2"/>
      <c r="V40" s="2"/>
    </row>
    <row r="41" spans="1:22">
      <c r="A41" s="4" t="s">
        <v>618</v>
      </c>
      <c r="B41" s="115">
        <v>5</v>
      </c>
      <c r="C41" s="115">
        <v>5.4</v>
      </c>
      <c r="D41" s="129">
        <v>1138</v>
      </c>
      <c r="E41" s="72"/>
      <c r="F41" s="65"/>
      <c r="G41" s="2"/>
      <c r="H41" s="2"/>
      <c r="I41" s="2"/>
      <c r="J41" s="2"/>
      <c r="K41" s="2"/>
      <c r="L41" s="2"/>
      <c r="M41" s="2"/>
      <c r="N41" s="2"/>
      <c r="O41" s="2"/>
      <c r="P41" s="2"/>
      <c r="Q41" s="2"/>
      <c r="R41" s="2"/>
      <c r="S41" s="2"/>
      <c r="T41" s="2"/>
      <c r="U41" s="2"/>
      <c r="V41" s="2"/>
    </row>
    <row r="42" spans="1:22">
      <c r="A42" s="4" t="s">
        <v>620</v>
      </c>
      <c r="B42" s="115">
        <v>5.6</v>
      </c>
      <c r="C42" s="115">
        <v>6.7</v>
      </c>
      <c r="D42" s="129">
        <v>1168</v>
      </c>
      <c r="E42" s="72"/>
      <c r="F42" s="65"/>
      <c r="G42" s="2"/>
      <c r="H42" s="2"/>
      <c r="I42" s="2"/>
      <c r="J42" s="2"/>
      <c r="K42" s="2"/>
      <c r="L42" s="2"/>
      <c r="M42" s="2"/>
      <c r="N42" s="2"/>
      <c r="O42" s="2"/>
      <c r="P42" s="2"/>
      <c r="Q42" s="2"/>
      <c r="R42" s="2"/>
      <c r="S42" s="2"/>
      <c r="T42" s="2"/>
      <c r="U42" s="2"/>
      <c r="V42" s="2"/>
    </row>
    <row r="43" spans="1:22">
      <c r="A43" s="15" t="s">
        <v>393</v>
      </c>
      <c r="B43" s="115">
        <v>7.1</v>
      </c>
      <c r="C43" s="115">
        <v>8</v>
      </c>
      <c r="D43" s="129">
        <v>1273</v>
      </c>
      <c r="E43" s="72"/>
      <c r="F43" s="65"/>
      <c r="G43" s="2"/>
      <c r="H43" s="2"/>
      <c r="I43" s="2"/>
      <c r="J43" s="2"/>
      <c r="K43" s="2"/>
      <c r="L43" s="2"/>
      <c r="M43" s="2"/>
      <c r="N43" s="2"/>
      <c r="O43" s="2"/>
      <c r="P43" s="2"/>
      <c r="Q43" s="2"/>
      <c r="R43" s="2"/>
      <c r="S43" s="2"/>
      <c r="T43" s="2"/>
      <c r="U43" s="2"/>
      <c r="V43" s="2"/>
    </row>
    <row r="44" spans="1:22">
      <c r="A44" s="1" t="s">
        <v>396</v>
      </c>
      <c r="B44" s="115">
        <v>10</v>
      </c>
      <c r="C44" s="115">
        <v>11.2</v>
      </c>
      <c r="D44" s="129">
        <v>1573</v>
      </c>
      <c r="E44" s="72"/>
      <c r="F44" s="65"/>
      <c r="G44" s="2"/>
      <c r="H44" s="2"/>
      <c r="I44" s="2"/>
      <c r="J44" s="2"/>
      <c r="K44" s="2"/>
      <c r="L44" s="2"/>
      <c r="M44" s="2"/>
      <c r="N44" s="2"/>
      <c r="O44" s="2"/>
      <c r="P44" s="2"/>
      <c r="Q44" s="2"/>
      <c r="R44" s="2"/>
      <c r="S44" s="2"/>
      <c r="T44" s="2"/>
      <c r="U44" s="2"/>
      <c r="V44" s="2"/>
    </row>
    <row r="45" spans="1:22">
      <c r="A45" s="1" t="s">
        <v>471</v>
      </c>
      <c r="B45" s="115">
        <v>12.5</v>
      </c>
      <c r="C45" s="115">
        <v>14</v>
      </c>
      <c r="D45" s="129">
        <v>1690</v>
      </c>
      <c r="E45" s="72"/>
      <c r="F45" s="65"/>
      <c r="G45" s="2"/>
      <c r="H45" s="2"/>
      <c r="I45" s="2"/>
      <c r="J45" s="2"/>
      <c r="K45" s="2"/>
      <c r="L45" s="2"/>
      <c r="M45" s="2"/>
      <c r="N45" s="2"/>
      <c r="O45" s="2"/>
      <c r="P45" s="2"/>
      <c r="Q45" s="2"/>
      <c r="R45" s="2"/>
      <c r="S45" s="2"/>
      <c r="T45" s="2"/>
      <c r="U45" s="2"/>
      <c r="V45" s="2"/>
    </row>
    <row r="46" spans="1:22">
      <c r="A46" s="171" t="s">
        <v>236</v>
      </c>
      <c r="B46" s="100"/>
      <c r="C46" s="100"/>
      <c r="D46" s="129">
        <v>75</v>
      </c>
      <c r="E46" s="72"/>
      <c r="F46" s="65"/>
      <c r="G46" s="2"/>
      <c r="H46" s="2"/>
      <c r="I46" s="2"/>
      <c r="J46" s="2"/>
      <c r="K46" s="2"/>
      <c r="L46" s="2"/>
      <c r="M46" s="2"/>
      <c r="N46" s="2"/>
      <c r="O46" s="2"/>
      <c r="P46" s="2"/>
      <c r="Q46" s="2"/>
      <c r="R46" s="2"/>
      <c r="S46" s="2"/>
      <c r="T46" s="2"/>
      <c r="U46" s="2"/>
      <c r="V46" s="2"/>
    </row>
    <row r="47" spans="1:22">
      <c r="A47" s="413" t="s">
        <v>621</v>
      </c>
      <c r="B47" s="414"/>
      <c r="C47" s="414"/>
      <c r="D47" s="414"/>
      <c r="E47" s="414"/>
      <c r="F47" s="65"/>
      <c r="G47" s="2"/>
      <c r="H47" s="2"/>
      <c r="I47" s="2"/>
      <c r="J47" s="2"/>
      <c r="K47" s="2"/>
      <c r="L47" s="2"/>
      <c r="M47" s="2"/>
      <c r="N47" s="2"/>
      <c r="O47" s="2"/>
      <c r="P47" s="2"/>
      <c r="Q47" s="2"/>
      <c r="R47" s="2"/>
      <c r="S47" s="2"/>
      <c r="T47" s="2"/>
      <c r="U47" s="2"/>
      <c r="V47" s="2"/>
    </row>
    <row r="48" spans="1:22" ht="21" customHeight="1">
      <c r="A48" s="411" t="s">
        <v>66</v>
      </c>
      <c r="B48" s="412"/>
      <c r="C48" s="412"/>
      <c r="D48" s="412"/>
      <c r="E48" s="412"/>
      <c r="F48" s="65"/>
      <c r="G48" s="2"/>
      <c r="H48" s="2"/>
      <c r="I48" s="2"/>
      <c r="J48" s="2"/>
      <c r="K48" s="2"/>
      <c r="L48" s="2"/>
      <c r="M48" s="2"/>
      <c r="N48" s="2"/>
      <c r="O48" s="2"/>
      <c r="P48" s="2"/>
      <c r="Q48" s="2"/>
      <c r="R48" s="2"/>
      <c r="S48" s="2"/>
      <c r="T48" s="2"/>
      <c r="U48" s="2"/>
      <c r="V48" s="2"/>
    </row>
    <row r="49" spans="1:22">
      <c r="A49" s="1" t="s">
        <v>630</v>
      </c>
      <c r="B49" s="115">
        <v>4</v>
      </c>
      <c r="C49" s="115">
        <v>4.5</v>
      </c>
      <c r="D49" s="129">
        <v>1025</v>
      </c>
      <c r="E49" s="72"/>
      <c r="F49" s="65"/>
      <c r="G49" s="2"/>
      <c r="H49" s="2"/>
      <c r="I49" s="2"/>
      <c r="J49" s="2"/>
      <c r="K49" s="2"/>
      <c r="L49" s="2"/>
      <c r="M49" s="2"/>
      <c r="N49" s="2"/>
      <c r="O49" s="2"/>
      <c r="P49" s="2"/>
      <c r="Q49" s="2"/>
      <c r="R49" s="2"/>
      <c r="S49" s="2"/>
      <c r="T49" s="2"/>
      <c r="U49" s="2"/>
      <c r="V49" s="2"/>
    </row>
    <row r="50" spans="1:22">
      <c r="A50" s="1" t="s">
        <v>632</v>
      </c>
      <c r="B50" s="115">
        <v>5</v>
      </c>
      <c r="C50" s="115">
        <v>5.4</v>
      </c>
      <c r="D50" s="129">
        <v>1037</v>
      </c>
      <c r="E50" s="72"/>
      <c r="F50" s="65"/>
      <c r="G50" s="2"/>
      <c r="H50" s="2"/>
      <c r="I50" s="2"/>
      <c r="J50" s="2"/>
      <c r="K50" s="2"/>
      <c r="L50" s="2"/>
      <c r="M50" s="2"/>
      <c r="N50" s="2"/>
      <c r="O50" s="2"/>
      <c r="P50" s="2"/>
      <c r="Q50" s="2"/>
      <c r="R50" s="2"/>
      <c r="S50" s="2"/>
      <c r="T50" s="2"/>
      <c r="U50" s="2"/>
      <c r="V50" s="2"/>
    </row>
    <row r="51" spans="1:22">
      <c r="A51" s="1" t="s">
        <v>634</v>
      </c>
      <c r="B51" s="115">
        <v>5.6</v>
      </c>
      <c r="C51" s="115">
        <v>6.7</v>
      </c>
      <c r="D51" s="129">
        <v>1062</v>
      </c>
      <c r="E51" s="72"/>
      <c r="F51" s="65"/>
      <c r="G51" s="2"/>
      <c r="H51" s="2"/>
      <c r="I51" s="2"/>
      <c r="J51" s="2"/>
      <c r="K51" s="2"/>
      <c r="L51" s="2"/>
      <c r="M51" s="2"/>
      <c r="N51" s="2"/>
      <c r="O51" s="2"/>
      <c r="P51" s="2"/>
      <c r="Q51" s="2"/>
      <c r="R51" s="2"/>
      <c r="S51" s="2"/>
      <c r="T51" s="2"/>
      <c r="U51" s="2"/>
      <c r="V51" s="2"/>
    </row>
    <row r="52" spans="1:22">
      <c r="A52" s="1" t="s">
        <v>53</v>
      </c>
      <c r="B52" s="115">
        <v>7.1</v>
      </c>
      <c r="C52" s="115">
        <v>8</v>
      </c>
      <c r="D52" s="129">
        <v>1080</v>
      </c>
      <c r="E52" s="72"/>
      <c r="F52" s="65"/>
      <c r="G52" s="2"/>
      <c r="H52" s="2"/>
      <c r="I52" s="2"/>
      <c r="J52" s="2"/>
      <c r="K52" s="2"/>
      <c r="L52" s="2"/>
      <c r="M52" s="2"/>
      <c r="N52" s="2"/>
      <c r="O52" s="2"/>
      <c r="P52" s="2"/>
      <c r="Q52" s="2"/>
      <c r="R52" s="2"/>
      <c r="S52" s="2"/>
      <c r="T52" s="2"/>
      <c r="U52" s="2"/>
      <c r="V52" s="2"/>
    </row>
    <row r="53" spans="1:22">
      <c r="A53" s="1" t="s">
        <v>54</v>
      </c>
      <c r="B53" s="115">
        <v>10</v>
      </c>
      <c r="C53" s="115">
        <v>11.2</v>
      </c>
      <c r="D53" s="129">
        <v>1207</v>
      </c>
      <c r="E53" s="72"/>
      <c r="F53" s="65"/>
      <c r="G53" s="2"/>
      <c r="H53" s="2"/>
      <c r="I53" s="2"/>
      <c r="J53" s="2"/>
      <c r="K53" s="2"/>
      <c r="L53" s="2"/>
      <c r="M53" s="2"/>
      <c r="N53" s="2"/>
      <c r="O53" s="2"/>
      <c r="P53" s="2"/>
      <c r="Q53" s="2"/>
      <c r="R53" s="2"/>
      <c r="S53" s="2"/>
      <c r="T53" s="2"/>
      <c r="U53" s="2"/>
      <c r="V53" s="2"/>
    </row>
    <row r="54" spans="1:22">
      <c r="A54" s="1" t="s">
        <v>55</v>
      </c>
      <c r="B54" s="115">
        <v>12.5</v>
      </c>
      <c r="C54" s="115">
        <v>14</v>
      </c>
      <c r="D54" s="129">
        <v>1632</v>
      </c>
      <c r="E54" s="72"/>
      <c r="F54" s="65"/>
      <c r="G54" s="2"/>
      <c r="H54" s="2"/>
      <c r="I54" s="2"/>
      <c r="J54" s="2"/>
      <c r="K54" s="2"/>
      <c r="L54" s="2"/>
      <c r="M54" s="2"/>
      <c r="N54" s="2"/>
      <c r="O54" s="2"/>
      <c r="P54" s="2"/>
      <c r="Q54" s="2"/>
      <c r="R54" s="2"/>
      <c r="S54" s="2"/>
      <c r="T54" s="2"/>
      <c r="U54" s="2"/>
      <c r="V54" s="2"/>
    </row>
    <row r="55" spans="1:22">
      <c r="A55" s="171" t="s">
        <v>236</v>
      </c>
      <c r="B55" s="100"/>
      <c r="C55" s="100"/>
      <c r="D55" s="129">
        <v>75</v>
      </c>
      <c r="E55" s="72"/>
      <c r="F55" s="65"/>
      <c r="G55" s="2"/>
      <c r="H55" s="2"/>
      <c r="I55" s="2"/>
      <c r="J55" s="2"/>
      <c r="K55" s="2"/>
      <c r="L55" s="2"/>
      <c r="M55" s="2"/>
      <c r="N55" s="2"/>
      <c r="O55" s="2"/>
      <c r="P55" s="2"/>
      <c r="Q55" s="2"/>
      <c r="R55" s="2"/>
      <c r="S55" s="2"/>
      <c r="T55" s="2"/>
      <c r="U55" s="2"/>
      <c r="V55" s="2"/>
    </row>
    <row r="56" spans="1:22">
      <c r="A56" s="413" t="s">
        <v>635</v>
      </c>
      <c r="B56" s="414"/>
      <c r="C56" s="414"/>
      <c r="D56" s="414"/>
      <c r="E56" s="414"/>
      <c r="F56" s="65"/>
      <c r="G56" s="2"/>
      <c r="H56" s="2"/>
      <c r="I56" s="2"/>
      <c r="J56" s="2"/>
      <c r="K56" s="2"/>
      <c r="L56" s="2"/>
      <c r="M56" s="2"/>
      <c r="N56" s="2"/>
      <c r="O56" s="2"/>
      <c r="P56" s="2"/>
      <c r="Q56" s="2"/>
      <c r="R56" s="2"/>
      <c r="S56" s="2"/>
      <c r="T56" s="2"/>
      <c r="U56" s="2"/>
      <c r="V56" s="2"/>
    </row>
    <row r="57" spans="1:22">
      <c r="A57" s="411" t="s">
        <v>499</v>
      </c>
      <c r="B57" s="412"/>
      <c r="C57" s="412"/>
      <c r="D57" s="412"/>
      <c r="E57" s="412"/>
      <c r="F57" s="65"/>
      <c r="G57" s="2"/>
      <c r="H57" s="2"/>
      <c r="I57" s="2"/>
      <c r="J57" s="2"/>
      <c r="K57" s="2"/>
      <c r="L57" s="2"/>
      <c r="M57" s="2"/>
      <c r="N57" s="2"/>
      <c r="O57" s="2"/>
      <c r="P57" s="2"/>
      <c r="Q57" s="2"/>
      <c r="R57" s="2"/>
      <c r="S57" s="2"/>
      <c r="T57" s="2"/>
      <c r="U57" s="2"/>
      <c r="V57" s="2"/>
    </row>
    <row r="58" spans="1:22">
      <c r="A58" s="10" t="s">
        <v>58</v>
      </c>
      <c r="B58" s="115">
        <v>7.1</v>
      </c>
      <c r="C58" s="115">
        <v>8</v>
      </c>
      <c r="D58" s="129">
        <v>1348</v>
      </c>
      <c r="E58" s="72"/>
      <c r="F58" s="65"/>
      <c r="G58" s="2"/>
      <c r="H58" s="2"/>
      <c r="I58" s="2"/>
      <c r="J58" s="2"/>
      <c r="K58" s="2"/>
      <c r="L58" s="2"/>
      <c r="M58" s="2"/>
      <c r="N58" s="2"/>
      <c r="O58" s="2"/>
      <c r="P58" s="2"/>
      <c r="Q58" s="2"/>
      <c r="R58" s="2"/>
      <c r="S58" s="2"/>
      <c r="T58" s="2"/>
      <c r="U58" s="2"/>
      <c r="V58" s="2"/>
    </row>
    <row r="59" spans="1:22">
      <c r="A59" s="10" t="s">
        <v>59</v>
      </c>
      <c r="B59" s="115">
        <v>10</v>
      </c>
      <c r="C59" s="115">
        <v>11.2</v>
      </c>
      <c r="D59" s="129">
        <v>1592</v>
      </c>
      <c r="E59" s="72"/>
      <c r="F59" s="65"/>
      <c r="G59" s="2"/>
      <c r="H59" s="2"/>
      <c r="I59" s="2"/>
      <c r="J59" s="2"/>
      <c r="K59" s="2"/>
      <c r="L59" s="2"/>
      <c r="M59" s="2"/>
      <c r="N59" s="2"/>
      <c r="O59" s="2"/>
      <c r="P59" s="2"/>
      <c r="Q59" s="2"/>
      <c r="R59" s="2"/>
      <c r="S59" s="2"/>
      <c r="T59" s="2"/>
      <c r="U59" s="2"/>
      <c r="V59" s="2"/>
    </row>
    <row r="60" spans="1:22">
      <c r="A60" s="10" t="s">
        <v>60</v>
      </c>
      <c r="B60" s="115">
        <v>12.5</v>
      </c>
      <c r="C60" s="115">
        <v>14</v>
      </c>
      <c r="D60" s="129">
        <v>1730</v>
      </c>
      <c r="E60" s="72"/>
      <c r="F60" s="65"/>
      <c r="G60" s="2"/>
      <c r="H60" s="2"/>
      <c r="I60" s="2"/>
      <c r="J60" s="2"/>
      <c r="K60" s="2"/>
      <c r="L60" s="2"/>
      <c r="M60" s="2"/>
      <c r="N60" s="2"/>
      <c r="O60" s="2"/>
      <c r="P60" s="2"/>
      <c r="Q60" s="2"/>
      <c r="R60" s="2"/>
      <c r="S60" s="2"/>
      <c r="T60" s="2"/>
      <c r="U60" s="2"/>
      <c r="V60" s="2"/>
    </row>
    <row r="61" spans="1:22">
      <c r="A61" s="171" t="s">
        <v>236</v>
      </c>
      <c r="B61" s="100"/>
      <c r="C61" s="100"/>
      <c r="D61" s="129">
        <v>75</v>
      </c>
      <c r="E61" s="72"/>
      <c r="F61" s="65"/>
      <c r="G61" s="2"/>
      <c r="H61" s="2"/>
      <c r="I61" s="2"/>
      <c r="J61" s="2"/>
      <c r="K61" s="2"/>
      <c r="L61" s="2"/>
      <c r="M61" s="2"/>
      <c r="N61" s="2"/>
      <c r="O61" s="2"/>
      <c r="P61" s="2"/>
      <c r="Q61" s="2"/>
      <c r="R61" s="2"/>
      <c r="S61" s="2"/>
      <c r="T61" s="2"/>
      <c r="U61" s="2"/>
      <c r="V61" s="2"/>
    </row>
    <row r="62" spans="1:22">
      <c r="A62" s="413" t="s">
        <v>635</v>
      </c>
      <c r="B62" s="414"/>
      <c r="C62" s="414"/>
      <c r="D62" s="414"/>
      <c r="E62" s="414"/>
      <c r="F62" s="65"/>
      <c r="G62" s="2"/>
      <c r="H62" s="2"/>
      <c r="I62" s="2"/>
      <c r="J62" s="2"/>
      <c r="K62" s="2"/>
      <c r="L62" s="2"/>
      <c r="M62" s="2"/>
      <c r="N62" s="2"/>
      <c r="O62" s="2"/>
      <c r="P62" s="2"/>
      <c r="Q62" s="2"/>
      <c r="R62" s="2"/>
      <c r="S62" s="2"/>
      <c r="T62" s="2"/>
      <c r="U62" s="2"/>
      <c r="V62" s="2"/>
    </row>
    <row r="63" spans="1:22" ht="21.75" customHeight="1">
      <c r="A63" s="411" t="s">
        <v>67</v>
      </c>
      <c r="B63" s="415"/>
      <c r="C63" s="415"/>
      <c r="D63" s="415"/>
      <c r="E63" s="415"/>
      <c r="F63" s="65"/>
      <c r="G63" s="2"/>
      <c r="H63" s="2"/>
      <c r="I63" s="2"/>
      <c r="J63" s="2"/>
      <c r="K63" s="2"/>
      <c r="L63" s="2"/>
      <c r="M63" s="2"/>
      <c r="N63" s="2"/>
      <c r="O63" s="2"/>
      <c r="P63" s="2"/>
      <c r="Q63" s="2"/>
      <c r="R63" s="2"/>
      <c r="S63" s="2"/>
      <c r="T63" s="2"/>
      <c r="U63" s="2"/>
      <c r="V63" s="2"/>
    </row>
    <row r="64" spans="1:22">
      <c r="A64" s="1" t="s">
        <v>450</v>
      </c>
      <c r="B64" s="115">
        <v>7.1</v>
      </c>
      <c r="C64" s="115">
        <v>8</v>
      </c>
      <c r="D64" s="129">
        <v>1677</v>
      </c>
      <c r="E64" s="72"/>
      <c r="F64" s="65"/>
      <c r="G64" s="2"/>
      <c r="H64" s="2"/>
      <c r="I64" s="2"/>
      <c r="J64" s="2"/>
      <c r="K64" s="2"/>
      <c r="L64" s="2"/>
      <c r="M64" s="2"/>
      <c r="N64" s="2"/>
      <c r="O64" s="2"/>
      <c r="P64" s="2"/>
      <c r="Q64" s="2"/>
      <c r="R64" s="2"/>
      <c r="S64" s="2"/>
      <c r="T64" s="2"/>
      <c r="U64" s="2"/>
      <c r="V64" s="2"/>
    </row>
    <row r="65" spans="1:22">
      <c r="A65" s="1" t="s">
        <v>451</v>
      </c>
      <c r="B65" s="115">
        <v>10</v>
      </c>
      <c r="C65" s="115">
        <v>11.2</v>
      </c>
      <c r="D65" s="129">
        <v>1712</v>
      </c>
      <c r="E65" s="72"/>
      <c r="F65" s="65"/>
      <c r="G65" s="2"/>
      <c r="H65" s="2"/>
      <c r="I65" s="2"/>
      <c r="J65" s="2"/>
      <c r="K65" s="2"/>
      <c r="L65" s="2"/>
      <c r="M65" s="2"/>
      <c r="N65" s="2"/>
      <c r="O65" s="2"/>
      <c r="P65" s="2"/>
      <c r="Q65" s="2"/>
      <c r="R65" s="2"/>
      <c r="S65" s="2"/>
      <c r="T65" s="2"/>
      <c r="U65" s="2"/>
      <c r="V65" s="2"/>
    </row>
    <row r="66" spans="1:22">
      <c r="A66" s="1" t="s">
        <v>283</v>
      </c>
      <c r="B66" s="115">
        <v>12.5</v>
      </c>
      <c r="C66" s="115">
        <v>14</v>
      </c>
      <c r="D66" s="129">
        <v>1323</v>
      </c>
      <c r="E66" s="72"/>
      <c r="F66" s="65"/>
      <c r="G66" s="2"/>
      <c r="H66" s="2"/>
      <c r="I66" s="2"/>
      <c r="J66" s="2"/>
      <c r="K66" s="2"/>
      <c r="L66" s="2"/>
      <c r="M66" s="2"/>
      <c r="N66" s="2"/>
      <c r="O66" s="2"/>
      <c r="P66" s="2"/>
      <c r="Q66" s="2"/>
      <c r="R66" s="2"/>
      <c r="S66" s="2"/>
      <c r="T66" s="2"/>
      <c r="U66" s="2"/>
      <c r="V66" s="2"/>
    </row>
    <row r="67" spans="1:22" ht="23.25" customHeight="1">
      <c r="A67" s="411" t="s">
        <v>68</v>
      </c>
      <c r="B67" s="415"/>
      <c r="C67" s="415"/>
      <c r="D67" s="415"/>
      <c r="E67" s="415"/>
      <c r="F67" s="65"/>
      <c r="G67" s="2"/>
      <c r="H67" s="2"/>
      <c r="I67" s="2"/>
      <c r="J67" s="2"/>
      <c r="K67" s="2"/>
      <c r="L67" s="2"/>
      <c r="M67" s="2"/>
      <c r="N67" s="2"/>
      <c r="O67" s="2"/>
      <c r="P67" s="2"/>
      <c r="Q67" s="2"/>
      <c r="R67" s="2"/>
      <c r="S67" s="2"/>
      <c r="T67" s="2"/>
      <c r="U67" s="2"/>
      <c r="V67" s="2"/>
    </row>
    <row r="68" spans="1:22">
      <c r="A68" s="1" t="s">
        <v>351</v>
      </c>
      <c r="B68" s="100">
        <v>5</v>
      </c>
      <c r="C68" s="100">
        <v>6</v>
      </c>
      <c r="D68" s="129">
        <v>840</v>
      </c>
      <c r="E68" s="72"/>
      <c r="F68" s="65"/>
      <c r="G68" s="2"/>
      <c r="H68" s="2"/>
      <c r="I68" s="2"/>
      <c r="J68" s="2"/>
      <c r="K68" s="2"/>
      <c r="L68" s="2"/>
      <c r="M68" s="2"/>
      <c r="N68" s="2"/>
      <c r="O68" s="2"/>
      <c r="P68" s="2"/>
      <c r="Q68" s="2"/>
      <c r="R68" s="2"/>
      <c r="S68" s="2"/>
      <c r="T68" s="2"/>
      <c r="U68" s="2"/>
      <c r="V68" s="2"/>
    </row>
    <row r="69" spans="1:22">
      <c r="A69" s="1" t="s">
        <v>352</v>
      </c>
      <c r="B69" s="103">
        <v>6</v>
      </c>
      <c r="C69" s="103">
        <v>6.8</v>
      </c>
      <c r="D69" s="129">
        <v>972</v>
      </c>
      <c r="E69" s="72"/>
      <c r="F69" s="65"/>
      <c r="G69" s="2"/>
      <c r="H69" s="2"/>
      <c r="I69" s="2"/>
      <c r="J69" s="2"/>
      <c r="K69" s="2"/>
      <c r="L69" s="2"/>
      <c r="M69" s="2"/>
      <c r="N69" s="2"/>
      <c r="O69" s="2"/>
      <c r="P69" s="2"/>
      <c r="Q69" s="2"/>
      <c r="R69" s="2"/>
      <c r="S69" s="2"/>
      <c r="T69" s="2"/>
      <c r="U69" s="2"/>
      <c r="V69" s="2"/>
    </row>
    <row r="70" spans="1:22">
      <c r="A70" s="54" t="s">
        <v>92</v>
      </c>
      <c r="B70" s="104">
        <v>10</v>
      </c>
      <c r="C70" s="104">
        <v>11</v>
      </c>
      <c r="D70" s="129">
        <v>1200</v>
      </c>
      <c r="E70" s="72"/>
      <c r="F70" s="65"/>
      <c r="G70" s="2"/>
      <c r="H70" s="2"/>
      <c r="I70" s="2"/>
      <c r="J70" s="2"/>
      <c r="K70" s="2"/>
      <c r="L70" s="2"/>
      <c r="M70" s="2"/>
      <c r="N70" s="2"/>
      <c r="O70" s="2"/>
      <c r="P70" s="2"/>
      <c r="Q70" s="2"/>
      <c r="R70" s="2"/>
      <c r="S70" s="2"/>
      <c r="T70" s="2"/>
      <c r="U70" s="2"/>
      <c r="V70" s="2"/>
    </row>
    <row r="71" spans="1:22" ht="30.75" customHeight="1">
      <c r="A71" s="416" t="s">
        <v>316</v>
      </c>
      <c r="B71" s="417"/>
      <c r="C71" s="417"/>
      <c r="D71" s="417"/>
      <c r="E71" s="417"/>
      <c r="F71" s="65"/>
      <c r="G71" s="2"/>
      <c r="H71" s="2"/>
      <c r="I71" s="2"/>
      <c r="J71" s="2"/>
      <c r="K71" s="2"/>
      <c r="L71" s="2"/>
      <c r="M71" s="2"/>
      <c r="N71" s="2"/>
      <c r="O71" s="2"/>
      <c r="P71" s="2"/>
      <c r="Q71" s="2"/>
      <c r="R71" s="2"/>
      <c r="S71" s="2"/>
      <c r="T71" s="2"/>
      <c r="U71" s="2"/>
      <c r="V71" s="2"/>
    </row>
    <row r="72" spans="1:22" ht="15.75" thickBot="1">
      <c r="A72" s="172" t="s">
        <v>459</v>
      </c>
      <c r="B72" s="173"/>
      <c r="C72" s="173"/>
      <c r="D72" s="211">
        <v>96</v>
      </c>
      <c r="E72" s="212"/>
      <c r="F72" s="65"/>
      <c r="G72" s="2"/>
      <c r="H72" s="2"/>
      <c r="I72" s="2"/>
      <c r="J72" s="2"/>
      <c r="K72" s="2"/>
      <c r="L72" s="2"/>
      <c r="M72" s="2"/>
      <c r="N72" s="2"/>
      <c r="O72" s="2"/>
      <c r="P72" s="2"/>
      <c r="Q72" s="2"/>
      <c r="R72" s="2"/>
      <c r="S72" s="2"/>
      <c r="T72" s="2"/>
      <c r="U72" s="2"/>
      <c r="V72" s="2"/>
    </row>
    <row r="73" spans="1:22">
      <c r="A73" s="2"/>
      <c r="B73" s="117"/>
      <c r="C73" s="117"/>
      <c r="D73" s="2"/>
      <c r="E73" s="2"/>
      <c r="F73" s="2"/>
      <c r="G73" s="2"/>
      <c r="H73" s="2"/>
      <c r="I73" s="2"/>
      <c r="J73" s="2"/>
      <c r="K73" s="2"/>
      <c r="L73" s="2"/>
      <c r="M73" s="2"/>
      <c r="N73" s="2"/>
      <c r="O73" s="2"/>
      <c r="P73" s="2"/>
      <c r="Q73" s="2"/>
      <c r="R73" s="2"/>
      <c r="S73" s="2"/>
      <c r="T73" s="2"/>
      <c r="U73" s="2"/>
      <c r="V73" s="2"/>
    </row>
    <row r="74" spans="1:22">
      <c r="A74" s="2"/>
      <c r="B74" s="117"/>
      <c r="C74" s="117"/>
      <c r="D74" s="2"/>
      <c r="E74" s="2"/>
      <c r="F74" s="2"/>
      <c r="G74" s="2"/>
      <c r="H74" s="2"/>
      <c r="I74" s="2"/>
      <c r="J74" s="2"/>
      <c r="K74" s="2"/>
      <c r="L74" s="2"/>
      <c r="M74" s="2"/>
      <c r="N74" s="2"/>
      <c r="O74" s="2"/>
      <c r="P74" s="2"/>
      <c r="Q74" s="2"/>
      <c r="R74" s="2"/>
      <c r="S74" s="2"/>
      <c r="T74" s="2"/>
      <c r="U74" s="2"/>
      <c r="V74" s="2"/>
    </row>
    <row r="75" spans="1:22">
      <c r="A75" s="2"/>
      <c r="B75" s="117"/>
      <c r="C75" s="117"/>
      <c r="D75" s="2"/>
      <c r="E75" s="2"/>
      <c r="F75" s="2"/>
      <c r="G75" s="2"/>
      <c r="H75" s="2"/>
      <c r="I75" s="2"/>
      <c r="J75" s="2"/>
      <c r="K75" s="2"/>
      <c r="L75" s="2"/>
      <c r="M75" s="2"/>
      <c r="N75" s="2"/>
      <c r="O75" s="2"/>
      <c r="P75" s="2"/>
      <c r="Q75" s="2"/>
      <c r="R75" s="2"/>
      <c r="S75" s="2"/>
      <c r="T75" s="2"/>
      <c r="U75" s="2"/>
      <c r="V75" s="2"/>
    </row>
    <row r="76" spans="1:22">
      <c r="A76" s="2"/>
      <c r="B76" s="117"/>
      <c r="C76" s="117"/>
      <c r="D76" s="2"/>
      <c r="E76" s="2"/>
      <c r="F76" s="2"/>
      <c r="G76" s="2"/>
      <c r="H76" s="2"/>
      <c r="I76" s="2"/>
      <c r="J76" s="2"/>
      <c r="K76" s="2"/>
      <c r="L76" s="2"/>
      <c r="M76" s="2"/>
      <c r="N76" s="2"/>
      <c r="O76" s="2"/>
      <c r="P76" s="2"/>
      <c r="Q76" s="2"/>
      <c r="R76" s="2"/>
      <c r="S76" s="2"/>
      <c r="T76" s="2"/>
      <c r="U76" s="2"/>
      <c r="V76" s="2"/>
    </row>
    <row r="77" spans="1:22">
      <c r="A77" s="2"/>
      <c r="B77" s="117"/>
      <c r="C77" s="117"/>
      <c r="D77" s="2"/>
      <c r="E77" s="2"/>
      <c r="F77" s="2"/>
      <c r="G77" s="2"/>
      <c r="H77" s="2"/>
      <c r="I77" s="2"/>
      <c r="J77" s="2"/>
      <c r="K77" s="2"/>
      <c r="L77" s="2"/>
      <c r="M77" s="2"/>
      <c r="N77" s="2"/>
      <c r="O77" s="2"/>
      <c r="P77" s="2"/>
      <c r="Q77" s="2"/>
      <c r="R77" s="2"/>
      <c r="S77" s="2"/>
      <c r="T77" s="2"/>
      <c r="U77" s="2"/>
      <c r="V77" s="2"/>
    </row>
    <row r="78" spans="1:22">
      <c r="A78" s="2"/>
      <c r="B78" s="117"/>
      <c r="C78" s="117"/>
      <c r="D78" s="2"/>
      <c r="E78" s="2"/>
      <c r="F78" s="2"/>
      <c r="G78" s="2"/>
      <c r="H78" s="2"/>
      <c r="I78" s="2"/>
      <c r="J78" s="2"/>
      <c r="K78" s="2"/>
      <c r="L78" s="2"/>
      <c r="M78" s="2"/>
      <c r="N78" s="2"/>
      <c r="O78" s="2"/>
      <c r="P78" s="2"/>
      <c r="Q78" s="2"/>
      <c r="R78" s="2"/>
      <c r="S78" s="2"/>
      <c r="T78" s="2"/>
      <c r="U78" s="2"/>
      <c r="V78" s="2"/>
    </row>
    <row r="79" spans="1:22">
      <c r="A79" s="2"/>
      <c r="B79" s="117"/>
      <c r="C79" s="117"/>
      <c r="D79" s="2"/>
      <c r="E79" s="2"/>
      <c r="F79" s="2"/>
      <c r="G79" s="2"/>
      <c r="H79" s="2"/>
      <c r="I79" s="2"/>
      <c r="J79" s="2"/>
      <c r="K79" s="2"/>
      <c r="L79" s="2"/>
      <c r="M79" s="2"/>
      <c r="N79" s="2"/>
      <c r="O79" s="2"/>
      <c r="P79" s="2"/>
      <c r="Q79" s="2"/>
      <c r="R79" s="2"/>
      <c r="S79" s="2"/>
      <c r="T79" s="2"/>
      <c r="U79" s="2"/>
      <c r="V79" s="2"/>
    </row>
    <row r="80" spans="1:22">
      <c r="A80" s="2"/>
      <c r="B80" s="117"/>
      <c r="C80" s="117"/>
      <c r="D80" s="2"/>
      <c r="E80" s="2"/>
      <c r="F80" s="2"/>
      <c r="G80" s="2"/>
      <c r="H80" s="2"/>
      <c r="I80" s="2"/>
      <c r="J80" s="2"/>
      <c r="K80" s="2"/>
      <c r="L80" s="2"/>
      <c r="M80" s="2"/>
      <c r="N80" s="2"/>
      <c r="O80" s="2"/>
      <c r="P80" s="2"/>
      <c r="Q80" s="2"/>
      <c r="R80" s="2"/>
      <c r="S80" s="2"/>
      <c r="T80" s="2"/>
      <c r="U80" s="2"/>
      <c r="V80" s="2"/>
    </row>
    <row r="81" spans="1:22">
      <c r="A81" s="2"/>
      <c r="B81" s="117"/>
      <c r="C81" s="117"/>
      <c r="D81" s="2"/>
      <c r="E81" s="2"/>
      <c r="F81" s="2"/>
      <c r="G81" s="2"/>
      <c r="H81" s="2"/>
      <c r="I81" s="2"/>
      <c r="J81" s="2"/>
      <c r="K81" s="2"/>
      <c r="L81" s="2"/>
      <c r="M81" s="2"/>
      <c r="N81" s="2"/>
      <c r="O81" s="2"/>
      <c r="P81" s="2"/>
      <c r="Q81" s="2"/>
      <c r="R81" s="2"/>
      <c r="S81" s="2"/>
      <c r="T81" s="2"/>
      <c r="U81" s="2"/>
      <c r="V81" s="2"/>
    </row>
    <row r="82" spans="1:22">
      <c r="A82" s="2"/>
      <c r="B82" s="117"/>
      <c r="C82" s="117"/>
      <c r="D82" s="2"/>
      <c r="E82" s="2"/>
      <c r="F82" s="2"/>
      <c r="G82" s="2"/>
      <c r="H82" s="2"/>
      <c r="I82" s="2"/>
      <c r="J82" s="2"/>
      <c r="K82" s="2"/>
      <c r="L82" s="2"/>
      <c r="M82" s="2"/>
      <c r="N82" s="2"/>
      <c r="O82" s="2"/>
      <c r="P82" s="2"/>
      <c r="Q82" s="2"/>
      <c r="R82" s="2"/>
      <c r="S82" s="2"/>
      <c r="T82" s="2"/>
      <c r="U82" s="2"/>
      <c r="V82" s="2"/>
    </row>
    <row r="83" spans="1:22">
      <c r="A83" s="2"/>
      <c r="B83" s="117"/>
      <c r="C83" s="117"/>
      <c r="D83" s="2"/>
      <c r="E83" s="2"/>
      <c r="F83" s="2"/>
      <c r="G83" s="2"/>
      <c r="H83" s="2"/>
      <c r="I83" s="2"/>
      <c r="J83" s="2"/>
      <c r="K83" s="2"/>
      <c r="L83" s="2"/>
      <c r="M83" s="2"/>
      <c r="N83" s="2"/>
      <c r="O83" s="2"/>
      <c r="P83" s="2"/>
      <c r="Q83" s="2"/>
      <c r="R83" s="2"/>
      <c r="S83" s="2"/>
      <c r="T83" s="2"/>
      <c r="U83" s="2"/>
      <c r="V83" s="2"/>
    </row>
    <row r="84" spans="1:22">
      <c r="A84" s="2"/>
      <c r="B84" s="117"/>
      <c r="C84" s="117"/>
      <c r="D84" s="2"/>
      <c r="E84" s="2"/>
      <c r="F84" s="2"/>
      <c r="G84" s="2"/>
      <c r="H84" s="2"/>
      <c r="I84" s="2"/>
      <c r="J84" s="2"/>
      <c r="K84" s="2"/>
      <c r="L84" s="2"/>
      <c r="M84" s="2"/>
      <c r="N84" s="2"/>
      <c r="O84" s="2"/>
      <c r="P84" s="2"/>
      <c r="Q84" s="2"/>
      <c r="R84" s="2"/>
      <c r="S84" s="2"/>
      <c r="T84" s="2"/>
      <c r="U84" s="2"/>
      <c r="V84" s="2"/>
    </row>
    <row r="85" spans="1:22">
      <c r="A85" s="2"/>
      <c r="B85" s="117"/>
      <c r="C85" s="117"/>
      <c r="D85" s="2"/>
      <c r="E85" s="2"/>
      <c r="F85" s="2"/>
      <c r="G85" s="2"/>
      <c r="H85" s="2"/>
      <c r="I85" s="2"/>
      <c r="J85" s="2"/>
      <c r="K85" s="2"/>
      <c r="L85" s="2"/>
      <c r="M85" s="2"/>
      <c r="N85" s="2"/>
      <c r="O85" s="2"/>
      <c r="P85" s="2"/>
      <c r="Q85" s="2"/>
      <c r="R85" s="2"/>
      <c r="S85" s="2"/>
      <c r="T85" s="2"/>
      <c r="U85" s="2"/>
      <c r="V85" s="2"/>
    </row>
    <row r="86" spans="1:22">
      <c r="A86" s="2"/>
      <c r="B86" s="117"/>
      <c r="C86" s="117"/>
      <c r="D86" s="2"/>
      <c r="E86" s="2"/>
      <c r="F86" s="2"/>
      <c r="G86" s="2"/>
      <c r="H86" s="2"/>
      <c r="I86" s="2"/>
      <c r="J86" s="2"/>
      <c r="K86" s="2"/>
      <c r="L86" s="2"/>
      <c r="M86" s="2"/>
      <c r="N86" s="2"/>
      <c r="O86" s="2"/>
      <c r="P86" s="2"/>
      <c r="Q86" s="2"/>
      <c r="R86" s="2"/>
      <c r="S86" s="2"/>
      <c r="T86" s="2"/>
      <c r="U86" s="2"/>
      <c r="V86" s="2"/>
    </row>
    <row r="87" spans="1:22">
      <c r="A87" s="2"/>
      <c r="B87" s="117"/>
      <c r="C87" s="117"/>
      <c r="D87" s="2"/>
      <c r="E87" s="2"/>
      <c r="F87" s="2"/>
      <c r="G87" s="2"/>
      <c r="H87" s="2"/>
      <c r="I87" s="2"/>
      <c r="J87" s="2"/>
      <c r="K87" s="2"/>
      <c r="L87" s="2"/>
      <c r="M87" s="2"/>
      <c r="N87" s="2"/>
      <c r="O87" s="2"/>
      <c r="P87" s="2"/>
      <c r="Q87" s="2"/>
      <c r="R87" s="2"/>
      <c r="S87" s="2"/>
      <c r="T87" s="2"/>
      <c r="U87" s="2"/>
      <c r="V87" s="2"/>
    </row>
    <row r="88" spans="1:22">
      <c r="A88" s="2"/>
      <c r="B88" s="117"/>
      <c r="C88" s="117"/>
      <c r="D88" s="2"/>
      <c r="E88" s="2"/>
      <c r="F88" s="2"/>
      <c r="G88" s="2"/>
      <c r="H88" s="2"/>
      <c r="I88" s="2"/>
      <c r="J88" s="2"/>
      <c r="K88" s="2"/>
      <c r="L88" s="2"/>
      <c r="M88" s="2"/>
      <c r="N88" s="2"/>
      <c r="O88" s="2"/>
      <c r="P88" s="2"/>
      <c r="Q88" s="2"/>
      <c r="R88" s="2"/>
      <c r="S88" s="2"/>
      <c r="T88" s="2"/>
      <c r="U88" s="2"/>
      <c r="V88" s="2"/>
    </row>
    <row r="89" spans="1:22">
      <c r="A89" s="2"/>
      <c r="B89" s="117"/>
      <c r="C89" s="117"/>
      <c r="D89" s="2"/>
      <c r="E89" s="2"/>
      <c r="F89" s="2"/>
      <c r="G89" s="2"/>
      <c r="H89" s="2"/>
      <c r="I89" s="2"/>
      <c r="J89" s="2"/>
      <c r="K89" s="2"/>
      <c r="L89" s="2"/>
      <c r="M89" s="2"/>
      <c r="N89" s="2"/>
      <c r="O89" s="2"/>
      <c r="P89" s="2"/>
      <c r="Q89" s="2"/>
      <c r="R89" s="2"/>
      <c r="S89" s="2"/>
      <c r="T89" s="2"/>
      <c r="U89" s="2"/>
      <c r="V89" s="2"/>
    </row>
    <row r="90" spans="1:22">
      <c r="A90" s="2"/>
      <c r="B90" s="117"/>
      <c r="C90" s="117"/>
      <c r="D90" s="2"/>
      <c r="E90" s="2"/>
      <c r="F90" s="2"/>
      <c r="G90" s="2"/>
      <c r="H90" s="2"/>
      <c r="I90" s="2"/>
      <c r="J90" s="2"/>
      <c r="K90" s="2"/>
      <c r="L90" s="2"/>
      <c r="M90" s="2"/>
      <c r="N90" s="2"/>
      <c r="O90" s="2"/>
      <c r="P90" s="2"/>
      <c r="Q90" s="2"/>
      <c r="R90" s="2"/>
      <c r="S90" s="2"/>
      <c r="T90" s="2"/>
      <c r="U90" s="2"/>
      <c r="V90" s="2"/>
    </row>
    <row r="91" spans="1:22">
      <c r="A91" s="2"/>
      <c r="B91" s="117"/>
      <c r="C91" s="117"/>
      <c r="D91" s="2"/>
      <c r="E91" s="2"/>
      <c r="F91" s="2"/>
      <c r="G91" s="2"/>
      <c r="H91" s="2"/>
      <c r="I91" s="2"/>
      <c r="J91" s="2"/>
      <c r="K91" s="2"/>
      <c r="L91" s="2"/>
      <c r="M91" s="2"/>
      <c r="N91" s="2"/>
      <c r="O91" s="2"/>
      <c r="P91" s="2"/>
      <c r="Q91" s="2"/>
      <c r="R91" s="2"/>
      <c r="S91" s="2"/>
      <c r="T91" s="2"/>
      <c r="U91" s="2"/>
      <c r="V91" s="2"/>
    </row>
    <row r="92" spans="1:22">
      <c r="A92" s="2"/>
      <c r="B92" s="117"/>
      <c r="C92" s="117"/>
      <c r="D92" s="2"/>
      <c r="E92" s="2"/>
      <c r="F92" s="2"/>
      <c r="G92" s="2"/>
      <c r="H92" s="2"/>
      <c r="I92" s="2"/>
      <c r="J92" s="2"/>
      <c r="K92" s="2"/>
      <c r="L92" s="2"/>
      <c r="M92" s="2"/>
      <c r="N92" s="2"/>
      <c r="O92" s="2"/>
      <c r="P92" s="2"/>
      <c r="Q92" s="2"/>
      <c r="R92" s="2"/>
      <c r="S92" s="2"/>
      <c r="T92" s="2"/>
      <c r="U92" s="2"/>
      <c r="V92" s="2"/>
    </row>
    <row r="93" spans="1:22">
      <c r="A93" s="2"/>
      <c r="B93" s="117"/>
      <c r="C93" s="117"/>
      <c r="D93" s="2"/>
      <c r="E93" s="2"/>
      <c r="F93" s="2"/>
      <c r="G93" s="2"/>
      <c r="H93" s="2"/>
      <c r="I93" s="2"/>
      <c r="J93" s="2"/>
      <c r="K93" s="2"/>
      <c r="L93" s="2"/>
      <c r="M93" s="2"/>
      <c r="N93" s="2"/>
      <c r="O93" s="2"/>
      <c r="P93" s="2"/>
      <c r="Q93" s="2"/>
      <c r="R93" s="2"/>
      <c r="S93" s="2"/>
      <c r="T93" s="2"/>
      <c r="U93" s="2"/>
      <c r="V93" s="2"/>
    </row>
    <row r="94" spans="1:22">
      <c r="A94" s="2"/>
      <c r="B94" s="117"/>
      <c r="C94" s="117"/>
      <c r="D94" s="2"/>
      <c r="E94" s="2"/>
      <c r="F94" s="2"/>
      <c r="G94" s="2"/>
      <c r="H94" s="2"/>
      <c r="I94" s="2"/>
      <c r="J94" s="2"/>
      <c r="K94" s="2"/>
      <c r="L94" s="2"/>
      <c r="M94" s="2"/>
      <c r="N94" s="2"/>
      <c r="O94" s="2"/>
      <c r="P94" s="2"/>
      <c r="Q94" s="2"/>
      <c r="R94" s="2"/>
      <c r="S94" s="2"/>
      <c r="T94" s="2"/>
      <c r="U94" s="2"/>
      <c r="V94" s="2"/>
    </row>
    <row r="95" spans="1:22">
      <c r="A95" s="2"/>
      <c r="B95" s="117"/>
      <c r="C95" s="117"/>
      <c r="D95" s="2"/>
      <c r="E95" s="2"/>
      <c r="F95" s="2"/>
      <c r="G95" s="2"/>
      <c r="H95" s="2"/>
      <c r="I95" s="2"/>
      <c r="J95" s="2"/>
      <c r="K95" s="2"/>
      <c r="L95" s="2"/>
      <c r="M95" s="2"/>
      <c r="N95" s="2"/>
      <c r="O95" s="2"/>
      <c r="P95" s="2"/>
      <c r="Q95" s="2"/>
      <c r="R95" s="2"/>
      <c r="S95" s="2"/>
      <c r="T95" s="2"/>
      <c r="U95" s="2"/>
      <c r="V95" s="2"/>
    </row>
    <row r="96" spans="1:22">
      <c r="A96" s="2"/>
      <c r="B96" s="117"/>
      <c r="C96" s="117"/>
      <c r="D96" s="2"/>
      <c r="E96" s="2"/>
      <c r="F96" s="2"/>
      <c r="G96" s="2"/>
      <c r="H96" s="2"/>
      <c r="I96" s="2"/>
      <c r="J96" s="2"/>
      <c r="K96" s="2"/>
      <c r="L96" s="2"/>
      <c r="M96" s="2"/>
      <c r="N96" s="2"/>
      <c r="O96" s="2"/>
      <c r="P96" s="2"/>
      <c r="Q96" s="2"/>
      <c r="R96" s="2"/>
      <c r="S96" s="2"/>
      <c r="T96" s="2"/>
      <c r="U96" s="2"/>
      <c r="V96" s="2"/>
    </row>
    <row r="97" spans="1:22">
      <c r="A97" s="2"/>
      <c r="B97" s="117"/>
      <c r="C97" s="117"/>
      <c r="D97" s="2"/>
      <c r="E97" s="2"/>
      <c r="F97" s="2"/>
      <c r="G97" s="2"/>
      <c r="H97" s="2"/>
      <c r="I97" s="2"/>
      <c r="J97" s="2"/>
      <c r="K97" s="2"/>
      <c r="L97" s="2"/>
      <c r="M97" s="2"/>
      <c r="N97" s="2"/>
      <c r="O97" s="2"/>
      <c r="P97" s="2"/>
      <c r="Q97" s="2"/>
      <c r="R97" s="2"/>
      <c r="S97" s="2"/>
      <c r="T97" s="2"/>
      <c r="U97" s="2"/>
      <c r="V97" s="2"/>
    </row>
    <row r="98" spans="1:22">
      <c r="A98" s="2"/>
      <c r="B98" s="117"/>
      <c r="C98" s="117"/>
      <c r="D98" s="2"/>
      <c r="E98" s="2"/>
      <c r="F98" s="2"/>
      <c r="G98" s="2"/>
      <c r="H98" s="2"/>
      <c r="I98" s="2"/>
      <c r="J98" s="2"/>
      <c r="K98" s="2"/>
      <c r="L98" s="2"/>
      <c r="M98" s="2"/>
      <c r="N98" s="2"/>
      <c r="O98" s="2"/>
      <c r="P98" s="2"/>
      <c r="Q98" s="2"/>
      <c r="R98" s="2"/>
      <c r="S98" s="2"/>
      <c r="T98" s="2"/>
      <c r="U98" s="2"/>
      <c r="V98" s="2"/>
    </row>
    <row r="99" spans="1:22">
      <c r="A99" s="2"/>
      <c r="B99" s="117"/>
      <c r="C99" s="117"/>
      <c r="D99" s="2"/>
      <c r="E99" s="2"/>
      <c r="F99" s="2"/>
      <c r="G99" s="2"/>
      <c r="H99" s="2"/>
      <c r="I99" s="2"/>
      <c r="J99" s="2"/>
      <c r="K99" s="2"/>
      <c r="L99" s="2"/>
      <c r="M99" s="2"/>
      <c r="N99" s="2"/>
      <c r="O99" s="2"/>
      <c r="P99" s="2"/>
      <c r="Q99" s="2"/>
      <c r="R99" s="2"/>
      <c r="S99" s="2"/>
      <c r="T99" s="2"/>
      <c r="U99" s="2"/>
      <c r="V99" s="2"/>
    </row>
    <row r="100" spans="1:22">
      <c r="A100" s="2"/>
      <c r="B100" s="117"/>
      <c r="C100" s="117"/>
      <c r="D100" s="2"/>
      <c r="E100" s="2"/>
      <c r="F100" s="2"/>
      <c r="G100" s="2"/>
      <c r="H100" s="2"/>
      <c r="I100" s="2"/>
      <c r="J100" s="2"/>
      <c r="K100" s="2"/>
      <c r="L100" s="2"/>
      <c r="M100" s="2"/>
      <c r="N100" s="2"/>
      <c r="O100" s="2"/>
      <c r="P100" s="2"/>
      <c r="Q100" s="2"/>
      <c r="R100" s="2"/>
      <c r="S100" s="2"/>
      <c r="T100" s="2"/>
      <c r="U100" s="2"/>
      <c r="V100" s="2"/>
    </row>
    <row r="101" spans="1:22">
      <c r="A101" s="2"/>
      <c r="B101" s="117"/>
      <c r="C101" s="117"/>
      <c r="D101" s="2"/>
      <c r="E101" s="2"/>
      <c r="F101" s="2"/>
      <c r="G101" s="2"/>
      <c r="H101" s="2"/>
      <c r="I101" s="2"/>
      <c r="J101" s="2"/>
      <c r="K101" s="2"/>
      <c r="L101" s="2"/>
      <c r="M101" s="2"/>
      <c r="N101" s="2"/>
      <c r="O101" s="2"/>
      <c r="P101" s="2"/>
      <c r="Q101" s="2"/>
      <c r="R101" s="2"/>
      <c r="S101" s="2"/>
      <c r="T101" s="2"/>
      <c r="U101" s="2"/>
      <c r="V101" s="2"/>
    </row>
    <row r="102" spans="1:22">
      <c r="A102" s="2"/>
      <c r="B102" s="117"/>
      <c r="C102" s="117"/>
      <c r="D102" s="2"/>
      <c r="E102" s="2"/>
      <c r="F102" s="2"/>
      <c r="G102" s="2"/>
      <c r="H102" s="2"/>
      <c r="I102" s="2"/>
      <c r="J102" s="2"/>
      <c r="K102" s="2"/>
      <c r="L102" s="2"/>
      <c r="M102" s="2"/>
      <c r="N102" s="2"/>
      <c r="O102" s="2"/>
      <c r="P102" s="2"/>
      <c r="Q102" s="2"/>
      <c r="R102" s="2"/>
      <c r="S102" s="2"/>
      <c r="T102" s="2"/>
      <c r="U102" s="2"/>
      <c r="V102" s="2"/>
    </row>
    <row r="103" spans="1:22">
      <c r="A103" s="2"/>
      <c r="B103" s="117"/>
      <c r="C103" s="117"/>
      <c r="D103" s="2"/>
      <c r="E103" s="2"/>
      <c r="F103" s="2"/>
      <c r="G103" s="2"/>
      <c r="H103" s="2"/>
      <c r="I103" s="2"/>
      <c r="J103" s="2"/>
      <c r="K103" s="2"/>
      <c r="L103" s="2"/>
      <c r="M103" s="2"/>
      <c r="N103" s="2"/>
      <c r="O103" s="2"/>
      <c r="P103" s="2"/>
      <c r="Q103" s="2"/>
      <c r="R103" s="2"/>
      <c r="S103" s="2"/>
      <c r="T103" s="2"/>
      <c r="U103" s="2"/>
      <c r="V103" s="2"/>
    </row>
    <row r="104" spans="1:22">
      <c r="A104" s="2"/>
      <c r="B104" s="117"/>
      <c r="C104" s="117"/>
      <c r="D104" s="2"/>
      <c r="E104" s="2"/>
      <c r="F104" s="2"/>
      <c r="G104" s="2"/>
      <c r="H104" s="2"/>
      <c r="I104" s="2"/>
      <c r="J104" s="2"/>
      <c r="K104" s="2"/>
      <c r="L104" s="2"/>
      <c r="M104" s="2"/>
      <c r="N104" s="2"/>
      <c r="O104" s="2"/>
      <c r="P104" s="2"/>
      <c r="Q104" s="2"/>
      <c r="R104" s="2"/>
      <c r="S104" s="2"/>
      <c r="T104" s="2"/>
      <c r="U104" s="2"/>
      <c r="V104" s="2"/>
    </row>
    <row r="105" spans="1:22">
      <c r="A105" s="2"/>
      <c r="B105" s="117"/>
      <c r="C105" s="117"/>
      <c r="D105" s="2"/>
      <c r="E105" s="2"/>
      <c r="F105" s="2"/>
      <c r="G105" s="2"/>
      <c r="H105" s="2"/>
      <c r="I105" s="2"/>
      <c r="J105" s="2"/>
      <c r="K105" s="2"/>
      <c r="L105" s="2"/>
      <c r="M105" s="2"/>
      <c r="N105" s="2"/>
      <c r="O105" s="2"/>
      <c r="P105" s="2"/>
      <c r="Q105" s="2"/>
      <c r="R105" s="2"/>
      <c r="S105" s="2"/>
      <c r="T105" s="2"/>
      <c r="U105" s="2"/>
      <c r="V105" s="2"/>
    </row>
    <row r="106" spans="1:22">
      <c r="A106" s="2"/>
      <c r="B106" s="117"/>
      <c r="C106" s="117"/>
      <c r="D106" s="2"/>
      <c r="E106" s="2"/>
      <c r="F106" s="2"/>
      <c r="G106" s="2"/>
      <c r="H106" s="2"/>
      <c r="I106" s="2"/>
      <c r="J106" s="2"/>
      <c r="K106" s="2"/>
      <c r="L106" s="2"/>
      <c r="M106" s="2"/>
      <c r="N106" s="2"/>
      <c r="O106" s="2"/>
      <c r="P106" s="2"/>
      <c r="Q106" s="2"/>
      <c r="R106" s="2"/>
      <c r="S106" s="2"/>
      <c r="T106" s="2"/>
      <c r="U106" s="2"/>
      <c r="V106" s="2"/>
    </row>
    <row r="107" spans="1:22">
      <c r="A107" s="2"/>
      <c r="B107" s="117"/>
      <c r="C107" s="117"/>
      <c r="D107" s="2"/>
      <c r="E107" s="2"/>
      <c r="F107" s="2"/>
      <c r="G107" s="2"/>
      <c r="H107" s="2"/>
      <c r="I107" s="2"/>
      <c r="J107" s="2"/>
      <c r="K107" s="2"/>
      <c r="L107" s="2"/>
      <c r="M107" s="2"/>
      <c r="N107" s="2"/>
      <c r="O107" s="2"/>
      <c r="P107" s="2"/>
      <c r="Q107" s="2"/>
      <c r="R107" s="2"/>
      <c r="S107" s="2"/>
      <c r="T107" s="2"/>
      <c r="U107" s="2"/>
      <c r="V107" s="2"/>
    </row>
    <row r="108" spans="1:22">
      <c r="A108" s="2"/>
      <c r="B108" s="117"/>
      <c r="C108" s="117"/>
      <c r="D108" s="2"/>
      <c r="E108" s="2"/>
      <c r="F108" s="2"/>
      <c r="G108" s="2"/>
      <c r="H108" s="2"/>
      <c r="I108" s="2"/>
      <c r="J108" s="2"/>
      <c r="K108" s="2"/>
      <c r="L108" s="2"/>
      <c r="M108" s="2"/>
      <c r="N108" s="2"/>
      <c r="O108" s="2"/>
      <c r="P108" s="2"/>
      <c r="Q108" s="2"/>
      <c r="R108" s="2"/>
      <c r="S108" s="2"/>
      <c r="T108" s="2"/>
      <c r="U108" s="2"/>
      <c r="V108" s="2"/>
    </row>
    <row r="109" spans="1:22">
      <c r="A109" s="2"/>
      <c r="B109" s="117"/>
      <c r="C109" s="117"/>
      <c r="D109" s="2"/>
      <c r="E109" s="2"/>
      <c r="F109" s="2"/>
      <c r="G109" s="2"/>
      <c r="H109" s="2"/>
      <c r="I109" s="2"/>
      <c r="J109" s="2"/>
      <c r="K109" s="2"/>
      <c r="L109" s="2"/>
      <c r="M109" s="2"/>
      <c r="N109" s="2"/>
      <c r="O109" s="2"/>
      <c r="P109" s="2"/>
      <c r="Q109" s="2"/>
      <c r="R109" s="2"/>
      <c r="S109" s="2"/>
      <c r="T109" s="2"/>
      <c r="U109" s="2"/>
      <c r="V109" s="2"/>
    </row>
    <row r="110" spans="1:22">
      <c r="A110" s="2"/>
      <c r="B110" s="117"/>
      <c r="C110" s="117"/>
      <c r="D110" s="2"/>
      <c r="E110" s="2"/>
      <c r="F110" s="2"/>
      <c r="G110" s="2"/>
      <c r="H110" s="2"/>
      <c r="I110" s="2"/>
      <c r="J110" s="2"/>
      <c r="K110" s="2"/>
      <c r="L110" s="2"/>
      <c r="M110" s="2"/>
      <c r="N110" s="2"/>
      <c r="O110" s="2"/>
      <c r="P110" s="2"/>
      <c r="Q110" s="2"/>
      <c r="R110" s="2"/>
      <c r="S110" s="2"/>
      <c r="T110" s="2"/>
      <c r="U110" s="2"/>
      <c r="V110" s="2"/>
    </row>
    <row r="111" spans="1:22">
      <c r="A111" s="2"/>
      <c r="B111" s="117"/>
      <c r="C111" s="117"/>
      <c r="D111" s="2"/>
      <c r="E111" s="2"/>
      <c r="F111" s="2"/>
      <c r="G111" s="2"/>
      <c r="H111" s="2"/>
      <c r="I111" s="2"/>
      <c r="J111" s="2"/>
      <c r="K111" s="2"/>
      <c r="L111" s="2"/>
      <c r="M111" s="2"/>
      <c r="N111" s="2"/>
      <c r="O111" s="2"/>
      <c r="P111" s="2"/>
      <c r="Q111" s="2"/>
      <c r="R111" s="2"/>
      <c r="S111" s="2"/>
      <c r="T111" s="2"/>
      <c r="U111" s="2"/>
      <c r="V111" s="2"/>
    </row>
    <row r="112" spans="1:22">
      <c r="A112" s="2"/>
      <c r="B112" s="117"/>
      <c r="C112" s="117"/>
      <c r="D112" s="2"/>
      <c r="E112" s="2"/>
      <c r="F112" s="2"/>
      <c r="G112" s="2"/>
      <c r="H112" s="2"/>
      <c r="I112" s="2"/>
      <c r="J112" s="2"/>
      <c r="K112" s="2"/>
      <c r="L112" s="2"/>
      <c r="M112" s="2"/>
      <c r="N112" s="2"/>
      <c r="O112" s="2"/>
      <c r="P112" s="2"/>
      <c r="Q112" s="2"/>
      <c r="R112" s="2"/>
      <c r="S112" s="2"/>
      <c r="T112" s="2"/>
      <c r="U112" s="2"/>
      <c r="V112" s="2"/>
    </row>
    <row r="113" spans="1:22">
      <c r="A113" s="2"/>
      <c r="B113" s="117"/>
      <c r="C113" s="117"/>
      <c r="D113" s="2"/>
      <c r="E113" s="2"/>
      <c r="F113" s="2"/>
      <c r="G113" s="2"/>
      <c r="H113" s="2"/>
      <c r="I113" s="2"/>
      <c r="J113" s="2"/>
      <c r="K113" s="2"/>
      <c r="L113" s="2"/>
      <c r="M113" s="2"/>
      <c r="N113" s="2"/>
      <c r="O113" s="2"/>
      <c r="P113" s="2"/>
      <c r="Q113" s="2"/>
      <c r="R113" s="2"/>
      <c r="S113" s="2"/>
      <c r="T113" s="2"/>
      <c r="U113" s="2"/>
      <c r="V113" s="2"/>
    </row>
    <row r="114" spans="1:22">
      <c r="A114" s="2"/>
      <c r="B114" s="117"/>
      <c r="C114" s="117"/>
      <c r="D114" s="2"/>
      <c r="E114" s="2"/>
      <c r="F114" s="2"/>
      <c r="G114" s="2"/>
      <c r="H114" s="2"/>
      <c r="I114" s="2"/>
      <c r="J114" s="2"/>
      <c r="K114" s="2"/>
      <c r="L114" s="2"/>
      <c r="M114" s="2"/>
      <c r="N114" s="2"/>
      <c r="O114" s="2"/>
      <c r="P114" s="2"/>
      <c r="Q114" s="2"/>
      <c r="R114" s="2"/>
      <c r="S114" s="2"/>
      <c r="T114" s="2"/>
      <c r="U114" s="2"/>
      <c r="V114" s="2"/>
    </row>
    <row r="115" spans="1:22">
      <c r="A115" s="2"/>
      <c r="B115" s="117"/>
      <c r="C115" s="117"/>
      <c r="D115" s="2"/>
      <c r="E115" s="2"/>
      <c r="F115" s="2"/>
      <c r="G115" s="2"/>
      <c r="H115" s="2"/>
      <c r="I115" s="2"/>
      <c r="J115" s="2"/>
      <c r="K115" s="2"/>
      <c r="L115" s="2"/>
      <c r="M115" s="2"/>
      <c r="N115" s="2"/>
      <c r="O115" s="2"/>
      <c r="P115" s="2"/>
      <c r="Q115" s="2"/>
      <c r="R115" s="2"/>
      <c r="S115" s="2"/>
      <c r="T115" s="2"/>
      <c r="U115" s="2"/>
      <c r="V115" s="2"/>
    </row>
    <row r="116" spans="1:22">
      <c r="A116" s="2"/>
      <c r="B116" s="117"/>
      <c r="C116" s="117"/>
      <c r="D116" s="2"/>
      <c r="E116" s="2"/>
      <c r="F116" s="2"/>
      <c r="G116" s="2"/>
      <c r="H116" s="2"/>
      <c r="I116" s="2"/>
      <c r="J116" s="2"/>
      <c r="K116" s="2"/>
      <c r="L116" s="2"/>
      <c r="M116" s="2"/>
      <c r="N116" s="2"/>
      <c r="O116" s="2"/>
      <c r="P116" s="2"/>
      <c r="Q116" s="2"/>
      <c r="R116" s="2"/>
      <c r="S116" s="2"/>
      <c r="T116" s="2"/>
      <c r="U116" s="2"/>
      <c r="V116" s="2"/>
    </row>
    <row r="117" spans="1:22">
      <c r="A117" s="2"/>
      <c r="B117" s="117"/>
      <c r="C117" s="117"/>
      <c r="D117" s="2"/>
      <c r="E117" s="2"/>
      <c r="F117" s="2"/>
      <c r="G117" s="2"/>
      <c r="H117" s="2"/>
      <c r="I117" s="2"/>
      <c r="J117" s="2"/>
      <c r="K117" s="2"/>
      <c r="L117" s="2"/>
      <c r="M117" s="2"/>
      <c r="N117" s="2"/>
      <c r="O117" s="2"/>
      <c r="P117" s="2"/>
      <c r="Q117" s="2"/>
      <c r="R117" s="2"/>
      <c r="S117" s="2"/>
      <c r="T117" s="2"/>
      <c r="U117" s="2"/>
      <c r="V117" s="2"/>
    </row>
    <row r="118" spans="1:22">
      <c r="A118" s="2"/>
      <c r="B118" s="117"/>
      <c r="C118" s="117"/>
      <c r="D118" s="2"/>
      <c r="E118" s="2"/>
      <c r="F118" s="2"/>
      <c r="G118" s="2"/>
      <c r="H118" s="2"/>
      <c r="I118" s="2"/>
      <c r="J118" s="2"/>
      <c r="K118" s="2"/>
      <c r="L118" s="2"/>
      <c r="M118" s="2"/>
      <c r="N118" s="2"/>
      <c r="O118" s="2"/>
      <c r="P118" s="2"/>
      <c r="Q118" s="2"/>
      <c r="R118" s="2"/>
      <c r="S118" s="2"/>
      <c r="T118" s="2"/>
      <c r="U118" s="2"/>
      <c r="V118" s="2"/>
    </row>
    <row r="119" spans="1:22">
      <c r="A119" s="2"/>
      <c r="B119" s="117"/>
      <c r="C119" s="117"/>
      <c r="D119" s="2"/>
      <c r="E119" s="2"/>
      <c r="F119" s="2"/>
      <c r="G119" s="2"/>
      <c r="H119" s="2"/>
      <c r="I119" s="2"/>
      <c r="J119" s="2"/>
      <c r="K119" s="2"/>
      <c r="L119" s="2"/>
      <c r="M119" s="2"/>
      <c r="N119" s="2"/>
      <c r="O119" s="2"/>
      <c r="P119" s="2"/>
      <c r="Q119" s="2"/>
      <c r="R119" s="2"/>
      <c r="S119" s="2"/>
      <c r="T119" s="2"/>
      <c r="U119" s="2"/>
      <c r="V119" s="2"/>
    </row>
    <row r="120" spans="1:22">
      <c r="A120" s="2"/>
      <c r="B120" s="117"/>
      <c r="C120" s="117"/>
      <c r="D120" s="2"/>
      <c r="E120" s="2"/>
      <c r="F120" s="2"/>
      <c r="G120" s="2"/>
      <c r="H120" s="2"/>
      <c r="I120" s="2"/>
      <c r="J120" s="2"/>
      <c r="K120" s="2"/>
      <c r="L120" s="2"/>
      <c r="M120" s="2"/>
      <c r="N120" s="2"/>
      <c r="O120" s="2"/>
      <c r="P120" s="2"/>
      <c r="Q120" s="2"/>
      <c r="R120" s="2"/>
      <c r="S120" s="2"/>
      <c r="T120" s="2"/>
      <c r="U120" s="2"/>
      <c r="V120" s="2"/>
    </row>
    <row r="121" spans="1:22">
      <c r="A121" s="2"/>
      <c r="B121" s="117"/>
      <c r="C121" s="117"/>
      <c r="D121" s="2"/>
      <c r="E121" s="2"/>
      <c r="F121" s="2"/>
      <c r="G121" s="2"/>
      <c r="H121" s="2"/>
      <c r="I121" s="2"/>
      <c r="J121" s="2"/>
      <c r="K121" s="2"/>
      <c r="L121" s="2"/>
      <c r="M121" s="2"/>
      <c r="N121" s="2"/>
      <c r="O121" s="2"/>
      <c r="P121" s="2"/>
      <c r="Q121" s="2"/>
      <c r="R121" s="2"/>
      <c r="S121" s="2"/>
      <c r="T121" s="2"/>
      <c r="U121" s="2"/>
      <c r="V121" s="2"/>
    </row>
    <row r="122" spans="1:22">
      <c r="A122" s="2"/>
      <c r="B122" s="117"/>
      <c r="C122" s="117"/>
      <c r="D122" s="2"/>
      <c r="E122" s="2"/>
      <c r="F122" s="2"/>
      <c r="G122" s="2"/>
      <c r="H122" s="2"/>
      <c r="I122" s="2"/>
      <c r="J122" s="2"/>
      <c r="K122" s="2"/>
      <c r="L122" s="2"/>
      <c r="M122" s="2"/>
      <c r="N122" s="2"/>
      <c r="O122" s="2"/>
      <c r="P122" s="2"/>
      <c r="Q122" s="2"/>
      <c r="R122" s="2"/>
      <c r="S122" s="2"/>
      <c r="T122" s="2"/>
      <c r="U122" s="2"/>
      <c r="V122" s="2"/>
    </row>
    <row r="123" spans="1:22">
      <c r="A123" s="2"/>
      <c r="B123" s="117"/>
      <c r="C123" s="117"/>
      <c r="D123" s="2"/>
      <c r="E123" s="2"/>
      <c r="F123" s="2"/>
      <c r="G123" s="2"/>
      <c r="H123" s="2"/>
      <c r="I123" s="2"/>
      <c r="J123" s="2"/>
      <c r="K123" s="2"/>
      <c r="L123" s="2"/>
      <c r="M123" s="2"/>
      <c r="N123" s="2"/>
      <c r="O123" s="2"/>
      <c r="P123" s="2"/>
      <c r="Q123" s="2"/>
      <c r="R123" s="2"/>
      <c r="S123" s="2"/>
      <c r="T123" s="2"/>
      <c r="U123" s="2"/>
      <c r="V123" s="2"/>
    </row>
    <row r="124" spans="1:22">
      <c r="A124" s="2"/>
      <c r="B124" s="117"/>
      <c r="C124" s="117"/>
      <c r="D124" s="2"/>
      <c r="E124" s="2"/>
      <c r="F124" s="2"/>
      <c r="G124" s="2"/>
      <c r="H124" s="2"/>
      <c r="I124" s="2"/>
      <c r="J124" s="2"/>
      <c r="K124" s="2"/>
      <c r="L124" s="2"/>
      <c r="M124" s="2"/>
      <c r="N124" s="2"/>
      <c r="O124" s="2"/>
      <c r="P124" s="2"/>
      <c r="Q124" s="2"/>
      <c r="R124" s="2"/>
      <c r="S124" s="2"/>
      <c r="T124" s="2"/>
      <c r="U124" s="2"/>
      <c r="V124" s="2"/>
    </row>
    <row r="125" spans="1:22">
      <c r="A125" s="2"/>
      <c r="B125" s="117"/>
      <c r="C125" s="117"/>
      <c r="D125" s="2"/>
      <c r="E125" s="2"/>
      <c r="F125" s="2"/>
      <c r="G125" s="2"/>
      <c r="H125" s="2"/>
      <c r="I125" s="2"/>
      <c r="J125" s="2"/>
      <c r="K125" s="2"/>
      <c r="L125" s="2"/>
      <c r="M125" s="2"/>
      <c r="N125" s="2"/>
      <c r="O125" s="2"/>
      <c r="P125" s="2"/>
      <c r="Q125" s="2"/>
      <c r="R125" s="2"/>
      <c r="S125" s="2"/>
      <c r="T125" s="2"/>
      <c r="U125" s="2"/>
      <c r="V125" s="2"/>
    </row>
    <row r="126" spans="1:22">
      <c r="A126" s="2"/>
      <c r="B126" s="117"/>
      <c r="C126" s="117"/>
      <c r="D126" s="2"/>
      <c r="E126" s="2"/>
      <c r="F126" s="2"/>
      <c r="G126" s="2"/>
      <c r="H126" s="2"/>
      <c r="I126" s="2"/>
      <c r="J126" s="2"/>
      <c r="K126" s="2"/>
      <c r="L126" s="2"/>
      <c r="M126" s="2"/>
      <c r="N126" s="2"/>
      <c r="O126" s="2"/>
      <c r="P126" s="2"/>
      <c r="Q126" s="2"/>
      <c r="R126" s="2"/>
      <c r="S126" s="2"/>
      <c r="T126" s="2"/>
      <c r="U126" s="2"/>
      <c r="V126" s="2"/>
    </row>
    <row r="127" spans="1:22">
      <c r="A127" s="2"/>
      <c r="B127" s="117"/>
      <c r="C127" s="117"/>
      <c r="D127" s="2"/>
      <c r="E127" s="2"/>
      <c r="F127" s="2"/>
      <c r="G127" s="2"/>
      <c r="H127" s="2"/>
      <c r="I127" s="2"/>
      <c r="J127" s="2"/>
      <c r="K127" s="2"/>
      <c r="L127" s="2"/>
      <c r="M127" s="2"/>
      <c r="N127" s="2"/>
      <c r="O127" s="2"/>
      <c r="P127" s="2"/>
      <c r="Q127" s="2"/>
      <c r="R127" s="2"/>
      <c r="S127" s="2"/>
      <c r="T127" s="2"/>
      <c r="U127" s="2"/>
      <c r="V127" s="2"/>
    </row>
    <row r="128" spans="1:22">
      <c r="A128" s="2"/>
      <c r="B128" s="117"/>
      <c r="C128" s="117"/>
      <c r="D128" s="2"/>
      <c r="E128" s="2"/>
      <c r="F128" s="2"/>
      <c r="G128" s="2"/>
      <c r="H128" s="2"/>
      <c r="I128" s="2"/>
      <c r="J128" s="2"/>
      <c r="K128" s="2"/>
      <c r="L128" s="2"/>
      <c r="M128" s="2"/>
      <c r="N128" s="2"/>
      <c r="O128" s="2"/>
      <c r="P128" s="2"/>
      <c r="Q128" s="2"/>
      <c r="R128" s="2"/>
      <c r="S128" s="2"/>
      <c r="T128" s="2"/>
      <c r="U128" s="2"/>
      <c r="V128" s="2"/>
    </row>
  </sheetData>
  <mergeCells count="17">
    <mergeCell ref="A48:E48"/>
    <mergeCell ref="A56:E56"/>
    <mergeCell ref="A28:E28"/>
    <mergeCell ref="A29:E29"/>
    <mergeCell ref="A38:E38"/>
    <mergeCell ref="A39:E39"/>
    <mergeCell ref="A47:E47"/>
    <mergeCell ref="A2:E2"/>
    <mergeCell ref="A3:E3"/>
    <mergeCell ref="A4:E4"/>
    <mergeCell ref="A20:E20"/>
    <mergeCell ref="A21:E21"/>
    <mergeCell ref="A57:E57"/>
    <mergeCell ref="A62:E62"/>
    <mergeCell ref="A67:E67"/>
    <mergeCell ref="A63:E63"/>
    <mergeCell ref="A71:E71"/>
  </mergeCells>
  <pageMargins left="0.7" right="0.7" top="0.75" bottom="0.75" header="0.3" footer="0.3"/>
  <pageSetup paperSize="9" scale="61"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5"/>
  <dimension ref="A1:AW209"/>
  <sheetViews>
    <sheetView zoomScaleNormal="100" workbookViewId="0">
      <pane ySplit="1" topLeftCell="A137" activePane="bottomLeft" state="frozen"/>
      <selection pane="bottomLeft"/>
    </sheetView>
  </sheetViews>
  <sheetFormatPr defaultRowHeight="15"/>
  <cols>
    <col min="1" max="1" width="56.42578125" customWidth="1"/>
    <col min="2" max="3" width="10.85546875" style="11" customWidth="1"/>
    <col min="4" max="4" width="15.140625" customWidth="1"/>
    <col min="5" max="5" width="16.5703125" customWidth="1"/>
  </cols>
  <sheetData>
    <row r="1" spans="1:49" ht="45.75" thickBot="1">
      <c r="A1" s="86" t="s">
        <v>2</v>
      </c>
      <c r="B1" s="84" t="s">
        <v>120</v>
      </c>
      <c r="C1" s="149" t="s">
        <v>4</v>
      </c>
      <c r="D1" s="84" t="s">
        <v>457</v>
      </c>
      <c r="E1" s="84" t="str">
        <f>CONCATENATE("Цена для дилеров, EURO ",TEXT(Общий!F3,"#%") )</f>
        <v>Цена для дилеров, EURO %</v>
      </c>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row>
    <row r="2" spans="1:49" ht="15.75" thickBot="1">
      <c r="A2" s="427" t="s">
        <v>637</v>
      </c>
      <c r="B2" s="359"/>
      <c r="C2" s="359"/>
      <c r="D2" s="359"/>
      <c r="E2" s="359"/>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row>
    <row r="3" spans="1:49" ht="68.25" customHeight="1" thickBot="1">
      <c r="A3" s="424" t="s">
        <v>113</v>
      </c>
      <c r="B3" s="393"/>
      <c r="C3" s="393"/>
      <c r="D3" s="393"/>
      <c r="E3" s="393"/>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row>
    <row r="4" spans="1:49">
      <c r="A4" s="425" t="s">
        <v>636</v>
      </c>
      <c r="B4" s="426"/>
      <c r="C4" s="426"/>
      <c r="D4" s="426"/>
      <c r="E4" s="426"/>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row>
    <row r="5" spans="1:49">
      <c r="A5" s="1" t="s">
        <v>481</v>
      </c>
      <c r="B5" s="100">
        <v>11.2</v>
      </c>
      <c r="C5" s="100">
        <v>12.5</v>
      </c>
      <c r="D5" s="9">
        <v>5996</v>
      </c>
      <c r="E5" s="72"/>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row>
    <row r="6" spans="1:49">
      <c r="A6" s="1" t="s">
        <v>482</v>
      </c>
      <c r="B6" s="100">
        <v>14</v>
      </c>
      <c r="C6" s="100">
        <v>16</v>
      </c>
      <c r="D6" s="9">
        <v>6722</v>
      </c>
      <c r="E6" s="72"/>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row>
    <row r="7" spans="1:49">
      <c r="A7" s="1" t="s">
        <v>483</v>
      </c>
      <c r="B7" s="100">
        <v>15.5</v>
      </c>
      <c r="C7" s="100">
        <v>16.3</v>
      </c>
      <c r="D7" s="9">
        <v>7442</v>
      </c>
      <c r="E7" s="72"/>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row>
    <row r="8" spans="1:49">
      <c r="A8" s="1" t="s">
        <v>638</v>
      </c>
      <c r="B8" s="100">
        <v>22.4</v>
      </c>
      <c r="C8" s="100">
        <v>25</v>
      </c>
      <c r="D8" s="9">
        <v>11758</v>
      </c>
      <c r="E8" s="72"/>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row>
    <row r="9" spans="1:49">
      <c r="A9" s="1" t="s">
        <v>639</v>
      </c>
      <c r="B9" s="100">
        <v>28</v>
      </c>
      <c r="C9" s="100">
        <v>31.5</v>
      </c>
      <c r="D9" s="9">
        <v>13264</v>
      </c>
      <c r="E9" s="72"/>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row>
    <row r="10" spans="1:49">
      <c r="A10" s="1" t="s">
        <v>640</v>
      </c>
      <c r="B10" s="100">
        <v>33.5</v>
      </c>
      <c r="C10" s="100">
        <v>37.5</v>
      </c>
      <c r="D10" s="9">
        <v>15796</v>
      </c>
      <c r="E10" s="72"/>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row>
    <row r="11" spans="1:49">
      <c r="A11" s="428" t="s">
        <v>121</v>
      </c>
      <c r="B11" s="429"/>
      <c r="C11" s="429"/>
      <c r="D11" s="429"/>
      <c r="E11" s="429"/>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row>
    <row r="12" spans="1:49">
      <c r="A12" s="1" t="s">
        <v>122</v>
      </c>
      <c r="B12" s="100">
        <v>22.4</v>
      </c>
      <c r="C12" s="100">
        <v>25</v>
      </c>
      <c r="D12" s="9">
        <v>9089</v>
      </c>
      <c r="E12" s="72"/>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row>
    <row r="13" spans="1:49">
      <c r="A13" s="1" t="s">
        <v>123</v>
      </c>
      <c r="B13" s="100">
        <v>28</v>
      </c>
      <c r="C13" s="100">
        <v>31.5</v>
      </c>
      <c r="D13" s="9">
        <v>10242</v>
      </c>
      <c r="E13" s="72"/>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row>
    <row r="14" spans="1:49">
      <c r="A14" s="428" t="s">
        <v>124</v>
      </c>
      <c r="B14" s="429"/>
      <c r="C14" s="429"/>
      <c r="D14" s="429"/>
      <c r="E14" s="429"/>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row>
    <row r="15" spans="1:49">
      <c r="A15" s="1" t="s">
        <v>125</v>
      </c>
      <c r="B15" s="100">
        <v>28</v>
      </c>
      <c r="C15" s="100">
        <v>31.5</v>
      </c>
      <c r="D15" s="9">
        <v>13991</v>
      </c>
      <c r="E15" s="72"/>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row>
    <row r="16" spans="1:49">
      <c r="A16" s="1" t="s">
        <v>126</v>
      </c>
      <c r="B16" s="100">
        <v>33.5</v>
      </c>
      <c r="C16" s="100">
        <v>37.5</v>
      </c>
      <c r="D16" s="9">
        <v>16264</v>
      </c>
      <c r="E16" s="72"/>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row>
    <row r="17" spans="1:49">
      <c r="A17" s="1" t="s">
        <v>127</v>
      </c>
      <c r="B17" s="100">
        <v>40</v>
      </c>
      <c r="C17" s="100">
        <v>45</v>
      </c>
      <c r="D17" s="9">
        <v>19316</v>
      </c>
      <c r="E17" s="72"/>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row>
    <row r="18" spans="1:49">
      <c r="A18" s="1" t="s">
        <v>128</v>
      </c>
      <c r="B18" s="100">
        <v>45</v>
      </c>
      <c r="C18" s="100">
        <v>50</v>
      </c>
      <c r="D18" s="9">
        <v>21484</v>
      </c>
      <c r="E18" s="72"/>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row>
    <row r="19" spans="1:49">
      <c r="A19" s="1" t="s">
        <v>129</v>
      </c>
      <c r="B19" s="100">
        <v>47.5</v>
      </c>
      <c r="C19" s="100">
        <v>52</v>
      </c>
      <c r="D19" s="9">
        <v>22604</v>
      </c>
      <c r="E19" s="72"/>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row>
    <row r="20" spans="1:49">
      <c r="A20" s="1" t="s">
        <v>130</v>
      </c>
      <c r="B20" s="100">
        <v>52.4</v>
      </c>
      <c r="C20" s="100">
        <v>56.5</v>
      </c>
      <c r="D20" s="9">
        <v>24580</v>
      </c>
      <c r="E20" s="72"/>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row>
    <row r="21" spans="1:49">
      <c r="A21" s="1" t="s">
        <v>131</v>
      </c>
      <c r="B21" s="100">
        <v>56</v>
      </c>
      <c r="C21" s="100">
        <v>63</v>
      </c>
      <c r="D21" s="9">
        <v>26318</v>
      </c>
      <c r="E21" s="72"/>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row>
    <row r="22" spans="1:49">
      <c r="A22" s="428" t="s">
        <v>132</v>
      </c>
      <c r="B22" s="429"/>
      <c r="C22" s="429"/>
      <c r="D22" s="429"/>
      <c r="E22" s="429"/>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row>
    <row r="23" spans="1:49">
      <c r="A23" s="1" t="s">
        <v>133</v>
      </c>
      <c r="B23" s="100">
        <v>22.4</v>
      </c>
      <c r="C23" s="100">
        <v>25</v>
      </c>
      <c r="D23" s="9">
        <v>14984</v>
      </c>
      <c r="E23" s="72"/>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row>
    <row r="24" spans="1:49">
      <c r="A24" s="1" t="s">
        <v>134</v>
      </c>
      <c r="B24" s="100">
        <v>28</v>
      </c>
      <c r="C24" s="100">
        <v>31.5</v>
      </c>
      <c r="D24" s="9">
        <v>16747</v>
      </c>
      <c r="E24" s="72"/>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row>
    <row r="25" spans="1:49">
      <c r="A25" s="1" t="s">
        <v>135</v>
      </c>
      <c r="B25" s="100">
        <v>33.5</v>
      </c>
      <c r="C25" s="100">
        <v>37.5</v>
      </c>
      <c r="D25" s="9">
        <v>19249</v>
      </c>
      <c r="E25" s="72"/>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row>
    <row r="26" spans="1:49">
      <c r="A26" s="428" t="s">
        <v>136</v>
      </c>
      <c r="B26" s="429"/>
      <c r="C26" s="429"/>
      <c r="D26" s="429"/>
      <c r="E26" s="429"/>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row>
    <row r="27" spans="1:49">
      <c r="A27" s="1" t="s">
        <v>137</v>
      </c>
      <c r="B27" s="100">
        <v>22.4</v>
      </c>
      <c r="C27" s="100">
        <v>25</v>
      </c>
      <c r="D27" s="9">
        <v>18097</v>
      </c>
      <c r="E27" s="72"/>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row>
    <row r="28" spans="1:49">
      <c r="A28" s="1" t="s">
        <v>138</v>
      </c>
      <c r="B28" s="100">
        <v>28</v>
      </c>
      <c r="C28" s="100">
        <v>31.5</v>
      </c>
      <c r="D28" s="9">
        <v>19373</v>
      </c>
      <c r="E28" s="72"/>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row>
    <row r="29" spans="1:49">
      <c r="A29" s="1" t="s">
        <v>139</v>
      </c>
      <c r="B29" s="100">
        <v>33.5</v>
      </c>
      <c r="C29" s="100">
        <v>37.5</v>
      </c>
      <c r="D29" s="9">
        <v>23084</v>
      </c>
      <c r="E29" s="72"/>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row>
    <row r="30" spans="1:49">
      <c r="A30" s="428" t="s">
        <v>388</v>
      </c>
      <c r="B30" s="429"/>
      <c r="C30" s="429"/>
      <c r="D30" s="429"/>
      <c r="E30" s="429"/>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row>
    <row r="31" spans="1:49">
      <c r="A31" s="1" t="s">
        <v>358</v>
      </c>
      <c r="B31" s="100">
        <v>22.4</v>
      </c>
      <c r="C31" s="100">
        <v>25</v>
      </c>
      <c r="D31" s="9">
        <v>13571</v>
      </c>
      <c r="E31" s="72"/>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row>
    <row r="32" spans="1:49">
      <c r="A32" s="1" t="s">
        <v>359</v>
      </c>
      <c r="B32" s="100">
        <v>28</v>
      </c>
      <c r="C32" s="100">
        <v>31.5</v>
      </c>
      <c r="D32" s="9">
        <v>15282</v>
      </c>
      <c r="E32" s="72"/>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row>
    <row r="33" spans="1:49">
      <c r="A33" s="1" t="s">
        <v>360</v>
      </c>
      <c r="B33" s="100">
        <v>33.5</v>
      </c>
      <c r="C33" s="100">
        <v>37.5</v>
      </c>
      <c r="D33" s="9">
        <v>19222</v>
      </c>
      <c r="E33" s="72"/>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row>
    <row r="34" spans="1:49">
      <c r="A34" s="1" t="s">
        <v>361</v>
      </c>
      <c r="B34" s="100">
        <v>40</v>
      </c>
      <c r="C34" s="100">
        <v>45</v>
      </c>
      <c r="D34" s="9">
        <v>21069</v>
      </c>
      <c r="E34" s="72"/>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row>
    <row r="35" spans="1:49">
      <c r="A35" s="1" t="s">
        <v>362</v>
      </c>
      <c r="B35" s="100">
        <v>45</v>
      </c>
      <c r="C35" s="100">
        <v>50</v>
      </c>
      <c r="D35" s="9">
        <v>23993</v>
      </c>
      <c r="E35" s="72"/>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row>
    <row r="36" spans="1:49">
      <c r="A36" s="1" t="s">
        <v>462</v>
      </c>
      <c r="B36" s="100">
        <v>45.5</v>
      </c>
      <c r="C36" s="100">
        <v>53</v>
      </c>
      <c r="D36" s="9">
        <v>25118</v>
      </c>
      <c r="E36" s="72"/>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row>
    <row r="37" spans="1:49">
      <c r="A37" s="1" t="s">
        <v>463</v>
      </c>
      <c r="B37" s="100">
        <v>50</v>
      </c>
      <c r="C37" s="100">
        <v>56</v>
      </c>
      <c r="D37" s="9">
        <v>26242</v>
      </c>
      <c r="E37" s="72"/>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row>
    <row r="38" spans="1:49">
      <c r="A38" s="1" t="s">
        <v>363</v>
      </c>
      <c r="B38" s="100">
        <v>56</v>
      </c>
      <c r="C38" s="100">
        <v>63</v>
      </c>
      <c r="D38" s="9">
        <v>29029</v>
      </c>
      <c r="E38" s="72"/>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row>
    <row r="39" spans="1:49">
      <c r="A39" s="1" t="s">
        <v>364</v>
      </c>
      <c r="B39" s="100">
        <v>61.5</v>
      </c>
      <c r="C39" s="100">
        <v>64</v>
      </c>
      <c r="D39" s="9">
        <v>31924</v>
      </c>
      <c r="E39" s="72"/>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row>
    <row r="40" spans="1:49" ht="15.75" thickBot="1">
      <c r="A40" s="33" t="s">
        <v>464</v>
      </c>
      <c r="B40" s="101">
        <v>67</v>
      </c>
      <c r="C40" s="101">
        <v>73</v>
      </c>
      <c r="D40" s="9">
        <v>35438</v>
      </c>
      <c r="E40" s="155"/>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row>
    <row r="41" spans="1:49" ht="19.5" thickBot="1">
      <c r="A41" s="434" t="s">
        <v>62</v>
      </c>
      <c r="B41" s="435"/>
      <c r="C41" s="435"/>
      <c r="D41" s="435"/>
      <c r="E41" s="435"/>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row>
    <row r="42" spans="1:49" ht="45.75" customHeight="1" thickBot="1">
      <c r="A42" s="436" t="s">
        <v>140</v>
      </c>
      <c r="B42" s="437"/>
      <c r="C42" s="437"/>
      <c r="D42" s="437"/>
      <c r="E42" s="437"/>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row>
    <row r="43" spans="1:49">
      <c r="A43" s="175" t="s">
        <v>365</v>
      </c>
      <c r="B43" s="95" t="s">
        <v>158</v>
      </c>
      <c r="C43" s="95" t="s">
        <v>159</v>
      </c>
      <c r="D43" s="9">
        <v>1109</v>
      </c>
      <c r="E43" s="163"/>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row>
    <row r="44" spans="1:49">
      <c r="A44" s="10" t="s">
        <v>366</v>
      </c>
      <c r="B44" s="91">
        <v>2.2000000000000002</v>
      </c>
      <c r="C44" s="91">
        <v>2.5</v>
      </c>
      <c r="D44" s="9">
        <v>1118</v>
      </c>
      <c r="E44" s="72"/>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row>
    <row r="45" spans="1:49">
      <c r="A45" s="10" t="s">
        <v>367</v>
      </c>
      <c r="B45" s="91">
        <v>2.8</v>
      </c>
      <c r="C45" s="91">
        <v>3.2</v>
      </c>
      <c r="D45" s="9">
        <v>1142</v>
      </c>
      <c r="E45" s="72"/>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row>
    <row r="46" spans="1:49">
      <c r="A46" s="10" t="s">
        <v>368</v>
      </c>
      <c r="B46" s="91">
        <v>3.6</v>
      </c>
      <c r="C46" s="91">
        <v>4</v>
      </c>
      <c r="D46" s="9">
        <v>1178</v>
      </c>
      <c r="E46" s="72"/>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row>
    <row r="47" spans="1:49">
      <c r="A47" s="10" t="s">
        <v>369</v>
      </c>
      <c r="B47" s="91">
        <v>4.5</v>
      </c>
      <c r="C47" s="91">
        <v>5</v>
      </c>
      <c r="D47" s="9">
        <v>1220</v>
      </c>
      <c r="E47" s="72"/>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row>
    <row r="48" spans="1:49">
      <c r="A48" s="10" t="s">
        <v>370</v>
      </c>
      <c r="B48" s="91">
        <v>5.6</v>
      </c>
      <c r="C48" s="91">
        <v>6.3</v>
      </c>
      <c r="D48" s="9">
        <v>1322</v>
      </c>
      <c r="E48" s="72"/>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row>
    <row r="49" spans="1:49">
      <c r="A49" s="10" t="s">
        <v>371</v>
      </c>
      <c r="B49" s="91">
        <v>7.1</v>
      </c>
      <c r="C49" s="91">
        <v>8</v>
      </c>
      <c r="D49" s="9">
        <v>1420</v>
      </c>
      <c r="E49" s="72"/>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row>
    <row r="50" spans="1:49" ht="15.75" thickBot="1">
      <c r="A50" s="61" t="s">
        <v>372</v>
      </c>
      <c r="B50" s="92">
        <v>9</v>
      </c>
      <c r="C50" s="92">
        <v>10</v>
      </c>
      <c r="D50" s="9">
        <v>1678</v>
      </c>
      <c r="E50" s="155"/>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row>
    <row r="51" spans="1:49" ht="44.25" customHeight="1" thickBot="1">
      <c r="A51" s="436" t="s">
        <v>141</v>
      </c>
      <c r="B51" s="437"/>
      <c r="C51" s="437"/>
      <c r="D51" s="437"/>
      <c r="E51" s="437"/>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row>
    <row r="52" spans="1:49">
      <c r="A52" s="32" t="s">
        <v>373</v>
      </c>
      <c r="B52" s="102">
        <v>3.6</v>
      </c>
      <c r="C52" s="102">
        <v>4</v>
      </c>
      <c r="D52" s="9">
        <v>2444</v>
      </c>
      <c r="E52" s="163"/>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row>
    <row r="53" spans="1:49">
      <c r="A53" s="1" t="s">
        <v>374</v>
      </c>
      <c r="B53" s="100">
        <v>4.5</v>
      </c>
      <c r="C53" s="100">
        <v>5</v>
      </c>
      <c r="D53" s="9">
        <v>2544</v>
      </c>
      <c r="E53" s="72"/>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row>
    <row r="54" spans="1:49">
      <c r="A54" s="1" t="s">
        <v>375</v>
      </c>
      <c r="B54" s="100">
        <v>5.6</v>
      </c>
      <c r="C54" s="100">
        <v>6.3</v>
      </c>
      <c r="D54" s="9">
        <v>2647</v>
      </c>
      <c r="E54" s="72"/>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row>
    <row r="55" spans="1:49">
      <c r="A55" s="1" t="s">
        <v>376</v>
      </c>
      <c r="B55" s="100">
        <v>7.1</v>
      </c>
      <c r="C55" s="100">
        <v>8</v>
      </c>
      <c r="D55" s="9">
        <v>2767</v>
      </c>
      <c r="E55" s="72"/>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row>
    <row r="56" spans="1:49">
      <c r="A56" s="1" t="s">
        <v>377</v>
      </c>
      <c r="B56" s="100">
        <v>11.2</v>
      </c>
      <c r="C56" s="100">
        <v>12.5</v>
      </c>
      <c r="D56" s="9">
        <v>3142</v>
      </c>
      <c r="E56" s="72"/>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row>
    <row r="57" spans="1:49" ht="15.75" thickBot="1">
      <c r="A57" s="33" t="s">
        <v>378</v>
      </c>
      <c r="B57" s="101">
        <v>14</v>
      </c>
      <c r="C57" s="101">
        <v>16</v>
      </c>
      <c r="D57" s="9">
        <v>3740</v>
      </c>
      <c r="E57" s="155"/>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row>
    <row r="58" spans="1:49" ht="45.75" customHeight="1" thickBot="1">
      <c r="A58" s="436" t="s">
        <v>142</v>
      </c>
      <c r="B58" s="437"/>
      <c r="C58" s="437"/>
      <c r="D58" s="437"/>
      <c r="E58" s="437"/>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row>
    <row r="59" spans="1:49">
      <c r="A59" s="32" t="s">
        <v>641</v>
      </c>
      <c r="B59" s="102" t="s">
        <v>158</v>
      </c>
      <c r="C59" s="102" t="s">
        <v>159</v>
      </c>
      <c r="D59" s="9">
        <v>1489</v>
      </c>
      <c r="E59" s="163"/>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row>
    <row r="60" spans="1:49">
      <c r="A60" s="1" t="s">
        <v>642</v>
      </c>
      <c r="B60" s="100">
        <v>2.2000000000000002</v>
      </c>
      <c r="C60" s="100">
        <v>2.5</v>
      </c>
      <c r="D60" s="9">
        <v>1669</v>
      </c>
      <c r="E60" s="72"/>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row>
    <row r="61" spans="1:49">
      <c r="A61" s="1" t="s">
        <v>643</v>
      </c>
      <c r="B61" s="100">
        <v>2.8</v>
      </c>
      <c r="C61" s="100">
        <v>3.2</v>
      </c>
      <c r="D61" s="9">
        <v>1731</v>
      </c>
      <c r="E61" s="72"/>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row>
    <row r="62" spans="1:49">
      <c r="A62" s="1" t="s">
        <v>644</v>
      </c>
      <c r="B62" s="100">
        <v>3.6</v>
      </c>
      <c r="C62" s="100">
        <v>4</v>
      </c>
      <c r="D62" s="9">
        <v>1762</v>
      </c>
      <c r="E62" s="72"/>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row>
    <row r="63" spans="1:49">
      <c r="A63" s="1" t="s">
        <v>645</v>
      </c>
      <c r="B63" s="100">
        <v>4.5</v>
      </c>
      <c r="C63" s="100">
        <v>5</v>
      </c>
      <c r="D63" s="9">
        <v>1889</v>
      </c>
      <c r="E63" s="72"/>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row>
    <row r="64" spans="1:49">
      <c r="A64" s="1" t="s">
        <v>646</v>
      </c>
      <c r="B64" s="100">
        <v>5.6</v>
      </c>
      <c r="C64" s="100">
        <v>6.3</v>
      </c>
      <c r="D64" s="9">
        <v>1929</v>
      </c>
      <c r="E64" s="72"/>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row>
    <row r="65" spans="1:49">
      <c r="A65" s="1" t="s">
        <v>647</v>
      </c>
      <c r="B65" s="100"/>
      <c r="C65" s="100"/>
      <c r="D65" s="9">
        <v>163</v>
      </c>
      <c r="E65" s="72"/>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row>
    <row r="66" spans="1:49" ht="15.75" thickBot="1">
      <c r="A66" s="432" t="s">
        <v>143</v>
      </c>
      <c r="B66" s="433"/>
      <c r="C66" s="433"/>
      <c r="D66" s="433"/>
      <c r="E66" s="433"/>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row>
    <row r="67" spans="1:49" ht="48" customHeight="1" thickBot="1">
      <c r="A67" s="436" t="s">
        <v>144</v>
      </c>
      <c r="B67" s="437"/>
      <c r="C67" s="437"/>
      <c r="D67" s="437"/>
      <c r="E67" s="437"/>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row>
    <row r="68" spans="1:49">
      <c r="A68" s="32" t="s">
        <v>379</v>
      </c>
      <c r="B68" s="102">
        <v>2.8</v>
      </c>
      <c r="C68" s="102">
        <v>3.2</v>
      </c>
      <c r="D68" s="9">
        <v>1589</v>
      </c>
      <c r="E68" s="163"/>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row>
    <row r="69" spans="1:49">
      <c r="A69" s="1" t="s">
        <v>380</v>
      </c>
      <c r="B69" s="100">
        <v>3.6</v>
      </c>
      <c r="C69" s="100">
        <v>4</v>
      </c>
      <c r="D69" s="9">
        <v>1667</v>
      </c>
      <c r="E69" s="72"/>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row>
    <row r="70" spans="1:49">
      <c r="A70" s="1" t="s">
        <v>381</v>
      </c>
      <c r="B70" s="100">
        <v>4.5</v>
      </c>
      <c r="C70" s="100">
        <v>5</v>
      </c>
      <c r="D70" s="9">
        <v>1767</v>
      </c>
      <c r="E70" s="72"/>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row>
    <row r="71" spans="1:49">
      <c r="A71" s="1" t="s">
        <v>382</v>
      </c>
      <c r="B71" s="100">
        <v>5.6</v>
      </c>
      <c r="C71" s="100">
        <v>6.3</v>
      </c>
      <c r="D71" s="9">
        <v>1876</v>
      </c>
      <c r="E71" s="72"/>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row>
    <row r="72" spans="1:49">
      <c r="A72" s="1" t="s">
        <v>383</v>
      </c>
      <c r="B72" s="100">
        <v>7.1</v>
      </c>
      <c r="C72" s="100">
        <v>8</v>
      </c>
      <c r="D72" s="9">
        <v>1958</v>
      </c>
      <c r="E72" s="72"/>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row>
    <row r="73" spans="1:49">
      <c r="A73" s="1" t="s">
        <v>384</v>
      </c>
      <c r="B73" s="100">
        <v>9</v>
      </c>
      <c r="C73" s="100">
        <v>10</v>
      </c>
      <c r="D73" s="9">
        <v>2433</v>
      </c>
      <c r="E73" s="72"/>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row>
    <row r="74" spans="1:49">
      <c r="A74" s="1" t="s">
        <v>385</v>
      </c>
      <c r="B74" s="100">
        <v>11.2</v>
      </c>
      <c r="C74" s="100">
        <v>12.5</v>
      </c>
      <c r="D74" s="9">
        <v>2713</v>
      </c>
      <c r="E74" s="72"/>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row>
    <row r="75" spans="1:49">
      <c r="A75" s="1" t="s">
        <v>386</v>
      </c>
      <c r="B75" s="100">
        <v>14</v>
      </c>
      <c r="C75" s="100">
        <v>16</v>
      </c>
      <c r="D75" s="9">
        <v>3002</v>
      </c>
      <c r="E75" s="72"/>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row>
    <row r="76" spans="1:49">
      <c r="A76" s="1" t="s">
        <v>387</v>
      </c>
      <c r="B76" s="100">
        <v>16</v>
      </c>
      <c r="C76" s="100">
        <v>18</v>
      </c>
      <c r="D76" s="9">
        <v>3407</v>
      </c>
      <c r="E76" s="72"/>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row>
    <row r="77" spans="1:49">
      <c r="A77" s="1" t="s">
        <v>465</v>
      </c>
      <c r="B77" s="100"/>
      <c r="C77" s="100"/>
      <c r="D77" s="9">
        <v>228</v>
      </c>
      <c r="E77" s="72"/>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row>
    <row r="78" spans="1:49" ht="15.75" thickBot="1">
      <c r="A78" s="432" t="s">
        <v>143</v>
      </c>
      <c r="B78" s="433"/>
      <c r="C78" s="433"/>
      <c r="D78" s="433"/>
      <c r="E78" s="433"/>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row>
    <row r="79" spans="1:49" ht="47.25" customHeight="1" thickBot="1">
      <c r="A79" s="436" t="s">
        <v>145</v>
      </c>
      <c r="B79" s="437"/>
      <c r="C79" s="437"/>
      <c r="D79" s="437"/>
      <c r="E79" s="437"/>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row>
    <row r="80" spans="1:49">
      <c r="A80" s="32" t="s">
        <v>146</v>
      </c>
      <c r="B80" s="102">
        <v>2.2000000000000002</v>
      </c>
      <c r="C80" s="102">
        <v>2.5</v>
      </c>
      <c r="D80" s="9">
        <v>1589</v>
      </c>
      <c r="E80" s="163"/>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row>
    <row r="81" spans="1:49">
      <c r="A81" s="1" t="s">
        <v>147</v>
      </c>
      <c r="B81" s="100">
        <v>2.8</v>
      </c>
      <c r="C81" s="100">
        <v>3.2</v>
      </c>
      <c r="D81" s="9">
        <v>1622</v>
      </c>
      <c r="E81" s="72"/>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row>
    <row r="82" spans="1:49">
      <c r="A82" s="1" t="s">
        <v>148</v>
      </c>
      <c r="B82" s="100">
        <v>3.6</v>
      </c>
      <c r="C82" s="100">
        <v>4</v>
      </c>
      <c r="D82" s="9">
        <v>1649</v>
      </c>
      <c r="E82" s="72"/>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row>
    <row r="83" spans="1:49">
      <c r="A83" s="1" t="s">
        <v>149</v>
      </c>
      <c r="B83" s="100">
        <v>4.5</v>
      </c>
      <c r="C83" s="100">
        <v>5</v>
      </c>
      <c r="D83" s="9">
        <v>1878</v>
      </c>
      <c r="E83" s="72"/>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row>
    <row r="84" spans="1:49">
      <c r="A84" s="1" t="s">
        <v>150</v>
      </c>
      <c r="B84" s="100">
        <v>5.6</v>
      </c>
      <c r="C84" s="100">
        <v>6.3</v>
      </c>
      <c r="D84" s="9">
        <v>1967</v>
      </c>
      <c r="E84" s="72"/>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row>
    <row r="85" spans="1:49">
      <c r="A85" s="1" t="s">
        <v>151</v>
      </c>
      <c r="B85" s="100">
        <v>7.1</v>
      </c>
      <c r="C85" s="100">
        <v>8</v>
      </c>
      <c r="D85" s="9">
        <v>2039.9999999999998</v>
      </c>
      <c r="E85" s="72"/>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row>
    <row r="86" spans="1:49">
      <c r="A86" s="1" t="s">
        <v>152</v>
      </c>
      <c r="B86" s="100">
        <v>9</v>
      </c>
      <c r="C86" s="100">
        <v>10</v>
      </c>
      <c r="D86" s="9">
        <v>2184</v>
      </c>
      <c r="E86" s="72"/>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row>
    <row r="87" spans="1:49">
      <c r="A87" s="1" t="s">
        <v>153</v>
      </c>
      <c r="B87" s="100">
        <v>11.2</v>
      </c>
      <c r="C87" s="100">
        <v>12.5</v>
      </c>
      <c r="D87" s="9">
        <v>2716</v>
      </c>
      <c r="E87" s="72"/>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row>
    <row r="88" spans="1:49">
      <c r="A88" s="1" t="s">
        <v>154</v>
      </c>
      <c r="B88" s="100">
        <v>14</v>
      </c>
      <c r="C88" s="100">
        <v>16</v>
      </c>
      <c r="D88" s="9">
        <v>2849</v>
      </c>
      <c r="E88" s="72"/>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row>
    <row r="89" spans="1:49">
      <c r="A89" s="1" t="s">
        <v>155</v>
      </c>
      <c r="B89" s="100">
        <v>16</v>
      </c>
      <c r="C89" s="100">
        <v>18</v>
      </c>
      <c r="D89" s="9">
        <v>2967</v>
      </c>
      <c r="E89" s="72"/>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row>
    <row r="90" spans="1:49" ht="15.75" thickBot="1">
      <c r="A90" s="432" t="s">
        <v>156</v>
      </c>
      <c r="B90" s="433"/>
      <c r="C90" s="433"/>
      <c r="D90" s="433"/>
      <c r="E90" s="433"/>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row>
    <row r="91" spans="1:49" ht="44.25" customHeight="1" thickBot="1">
      <c r="A91" s="436" t="s">
        <v>157</v>
      </c>
      <c r="B91" s="438"/>
      <c r="C91" s="438"/>
      <c r="D91" s="438"/>
      <c r="E91" s="43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row>
    <row r="92" spans="1:49">
      <c r="A92" s="32" t="s">
        <v>527</v>
      </c>
      <c r="B92" s="102" t="s">
        <v>158</v>
      </c>
      <c r="C92" s="102" t="s">
        <v>159</v>
      </c>
      <c r="D92" s="9">
        <v>1407</v>
      </c>
      <c r="E92" s="163"/>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row>
    <row r="93" spans="1:49">
      <c r="A93" s="1" t="s">
        <v>528</v>
      </c>
      <c r="B93" s="100">
        <v>2.2000000000000002</v>
      </c>
      <c r="C93" s="100">
        <v>2.5</v>
      </c>
      <c r="D93" s="9">
        <v>1567</v>
      </c>
      <c r="E93" s="72"/>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row>
    <row r="94" spans="1:49">
      <c r="A94" s="1" t="s">
        <v>529</v>
      </c>
      <c r="B94" s="100">
        <v>2.8</v>
      </c>
      <c r="C94" s="100">
        <v>3.2</v>
      </c>
      <c r="D94" s="9">
        <v>1580</v>
      </c>
      <c r="E94" s="72"/>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row>
    <row r="95" spans="1:49">
      <c r="A95" s="1" t="s">
        <v>530</v>
      </c>
      <c r="B95" s="100">
        <v>3.6</v>
      </c>
      <c r="C95" s="100">
        <v>4</v>
      </c>
      <c r="D95" s="9">
        <v>1671</v>
      </c>
      <c r="E95" s="72"/>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row>
    <row r="96" spans="1:49">
      <c r="A96" s="1" t="s">
        <v>531</v>
      </c>
      <c r="B96" s="100">
        <v>4.5</v>
      </c>
      <c r="C96" s="100">
        <v>5</v>
      </c>
      <c r="D96" s="9">
        <v>1820</v>
      </c>
      <c r="E96" s="72"/>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row>
    <row r="97" spans="1:49">
      <c r="A97" s="1" t="s">
        <v>532</v>
      </c>
      <c r="B97" s="100">
        <v>5.6</v>
      </c>
      <c r="C97" s="100">
        <v>6</v>
      </c>
      <c r="D97" s="9">
        <v>1851</v>
      </c>
      <c r="E97" s="72"/>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row>
    <row r="98" spans="1:49">
      <c r="A98" s="1" t="s">
        <v>533</v>
      </c>
      <c r="B98" s="100" t="s">
        <v>160</v>
      </c>
      <c r="C98" s="100" t="s">
        <v>161</v>
      </c>
      <c r="D98" s="9">
        <v>1938</v>
      </c>
      <c r="E98" s="72"/>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row>
    <row r="99" spans="1:49" ht="15.75" thickBot="1">
      <c r="A99" s="432" t="s">
        <v>162</v>
      </c>
      <c r="B99" s="433"/>
      <c r="C99" s="433"/>
      <c r="D99" s="433"/>
      <c r="E99" s="433"/>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row>
    <row r="100" spans="1:49" ht="46.5" customHeight="1" thickBot="1">
      <c r="A100" s="436" t="s">
        <v>163</v>
      </c>
      <c r="B100" s="438"/>
      <c r="C100" s="438"/>
      <c r="D100" s="438"/>
      <c r="E100" s="43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row>
    <row r="101" spans="1:49">
      <c r="A101" s="32" t="s">
        <v>164</v>
      </c>
      <c r="B101" s="102">
        <v>4.5</v>
      </c>
      <c r="C101" s="102">
        <v>5</v>
      </c>
      <c r="D101" s="9">
        <v>2693</v>
      </c>
      <c r="E101" s="163"/>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row>
    <row r="102" spans="1:49">
      <c r="A102" s="1" t="s">
        <v>165</v>
      </c>
      <c r="B102" s="100">
        <v>7.1</v>
      </c>
      <c r="C102" s="100">
        <v>8</v>
      </c>
      <c r="D102" s="9">
        <v>2993</v>
      </c>
      <c r="E102" s="72"/>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row>
    <row r="103" spans="1:49">
      <c r="A103" s="1" t="s">
        <v>267</v>
      </c>
      <c r="B103" s="100"/>
      <c r="C103" s="100"/>
      <c r="D103" s="9">
        <v>209</v>
      </c>
      <c r="E103" s="72"/>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row>
    <row r="104" spans="1:49" ht="15.75" thickBot="1">
      <c r="A104" s="432" t="s">
        <v>143</v>
      </c>
      <c r="B104" s="433"/>
      <c r="C104" s="433"/>
      <c r="D104" s="433"/>
      <c r="E104" s="433"/>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row>
    <row r="105" spans="1:49" ht="48" customHeight="1" thickBot="1">
      <c r="A105" s="436" t="s">
        <v>166</v>
      </c>
      <c r="B105" s="441"/>
      <c r="C105" s="441"/>
      <c r="D105" s="441"/>
      <c r="E105" s="441"/>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row>
    <row r="106" spans="1:49">
      <c r="A106" s="32" t="s">
        <v>167</v>
      </c>
      <c r="B106" s="102">
        <v>2.2000000000000002</v>
      </c>
      <c r="C106" s="102">
        <v>2.5</v>
      </c>
      <c r="D106" s="9">
        <v>1947</v>
      </c>
      <c r="E106" s="163"/>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row>
    <row r="107" spans="1:49">
      <c r="A107" s="1" t="s">
        <v>168</v>
      </c>
      <c r="B107" s="100">
        <v>2.8</v>
      </c>
      <c r="C107" s="100">
        <v>3.2</v>
      </c>
      <c r="D107" s="9">
        <v>1976</v>
      </c>
      <c r="E107" s="72"/>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row>
    <row r="108" spans="1:49">
      <c r="A108" s="1" t="s">
        <v>169</v>
      </c>
      <c r="B108" s="100">
        <v>3.6</v>
      </c>
      <c r="C108" s="100">
        <v>4</v>
      </c>
      <c r="D108" s="9">
        <v>2102</v>
      </c>
      <c r="E108" s="72"/>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row>
    <row r="109" spans="1:49">
      <c r="A109" s="1" t="s">
        <v>466</v>
      </c>
      <c r="B109" s="100"/>
      <c r="C109" s="100"/>
      <c r="D109" s="9">
        <v>160</v>
      </c>
      <c r="E109" s="72"/>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row>
    <row r="110" spans="1:49" ht="15.75" thickBot="1">
      <c r="A110" s="432" t="s">
        <v>143</v>
      </c>
      <c r="B110" s="433"/>
      <c r="C110" s="433"/>
      <c r="D110" s="433"/>
      <c r="E110" s="433"/>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row>
    <row r="111" spans="1:49" ht="45.75" customHeight="1" thickBot="1">
      <c r="A111" s="436" t="s">
        <v>170</v>
      </c>
      <c r="B111" s="438"/>
      <c r="C111" s="438"/>
      <c r="D111" s="438"/>
      <c r="E111" s="43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row>
    <row r="112" spans="1:49">
      <c r="A112" s="32" t="s">
        <v>171</v>
      </c>
      <c r="B112" s="102">
        <v>2.8</v>
      </c>
      <c r="C112" s="102">
        <v>3.2</v>
      </c>
      <c r="D112" s="9">
        <v>2093</v>
      </c>
      <c r="E112" s="163"/>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row>
    <row r="113" spans="1:49">
      <c r="A113" s="1" t="s">
        <v>172</v>
      </c>
      <c r="B113" s="100">
        <v>4.5</v>
      </c>
      <c r="C113" s="100">
        <v>5</v>
      </c>
      <c r="D113" s="9">
        <v>2293</v>
      </c>
      <c r="E113" s="72"/>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row>
    <row r="114" spans="1:49">
      <c r="A114" s="1" t="s">
        <v>173</v>
      </c>
      <c r="B114" s="100">
        <v>5.6</v>
      </c>
      <c r="C114" s="100">
        <v>6.3</v>
      </c>
      <c r="D114" s="9">
        <v>2327</v>
      </c>
      <c r="E114" s="72"/>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row>
    <row r="115" spans="1:49">
      <c r="A115" s="1" t="s">
        <v>174</v>
      </c>
      <c r="B115" s="100">
        <v>7.1</v>
      </c>
      <c r="C115" s="100">
        <v>8</v>
      </c>
      <c r="D115" s="9">
        <v>2509</v>
      </c>
      <c r="E115" s="72"/>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row>
    <row r="116" spans="1:49">
      <c r="A116" s="1" t="s">
        <v>175</v>
      </c>
      <c r="B116" s="100">
        <v>9</v>
      </c>
      <c r="C116" s="100">
        <v>10</v>
      </c>
      <c r="D116" s="9">
        <v>3247</v>
      </c>
      <c r="E116" s="72"/>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row>
    <row r="117" spans="1:49">
      <c r="A117" s="1" t="s">
        <v>176</v>
      </c>
      <c r="B117" s="100">
        <v>11.2</v>
      </c>
      <c r="C117" s="100">
        <v>12.5</v>
      </c>
      <c r="D117" s="9">
        <v>4580</v>
      </c>
      <c r="E117" s="72"/>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row>
    <row r="118" spans="1:49">
      <c r="A118" s="1" t="s">
        <v>177</v>
      </c>
      <c r="B118" s="100">
        <v>14</v>
      </c>
      <c r="C118" s="100">
        <v>16</v>
      </c>
      <c r="D118" s="9">
        <v>4653</v>
      </c>
      <c r="E118" s="72"/>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row>
    <row r="119" spans="1:49">
      <c r="A119" s="1" t="s">
        <v>178</v>
      </c>
      <c r="B119" s="100"/>
      <c r="C119" s="100"/>
      <c r="D119" s="9">
        <v>225</v>
      </c>
      <c r="E119" s="72"/>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row>
    <row r="120" spans="1:49">
      <c r="A120" s="1" t="s">
        <v>179</v>
      </c>
      <c r="B120" s="100"/>
      <c r="C120" s="100"/>
      <c r="D120" s="9">
        <v>225</v>
      </c>
      <c r="E120" s="72"/>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row>
    <row r="121" spans="1:49" ht="15.75" thickBot="1">
      <c r="A121" s="432" t="s">
        <v>143</v>
      </c>
      <c r="B121" s="433"/>
      <c r="C121" s="433"/>
      <c r="D121" s="433"/>
      <c r="E121" s="433"/>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row>
    <row r="122" spans="1:49" ht="48" customHeight="1" thickBot="1">
      <c r="A122" s="436" t="s">
        <v>180</v>
      </c>
      <c r="B122" s="438"/>
      <c r="C122" s="438"/>
      <c r="D122" s="438"/>
      <c r="E122" s="43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row>
    <row r="123" spans="1:49">
      <c r="A123" s="32" t="s">
        <v>181</v>
      </c>
      <c r="B123" s="102">
        <v>2.2000000000000002</v>
      </c>
      <c r="C123" s="102">
        <v>2.5</v>
      </c>
      <c r="D123" s="9">
        <v>1300</v>
      </c>
      <c r="E123" s="163"/>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row>
    <row r="124" spans="1:49">
      <c r="A124" s="1" t="s">
        <v>182</v>
      </c>
      <c r="B124" s="100">
        <v>2.8</v>
      </c>
      <c r="C124" s="100">
        <v>3.2</v>
      </c>
      <c r="D124" s="9">
        <v>1642</v>
      </c>
      <c r="E124" s="72"/>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row>
    <row r="125" spans="1:49">
      <c r="A125" s="1" t="s">
        <v>183</v>
      </c>
      <c r="B125" s="100">
        <v>3.6</v>
      </c>
      <c r="C125" s="100">
        <v>4</v>
      </c>
      <c r="D125" s="9">
        <v>2104</v>
      </c>
      <c r="E125" s="72"/>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row>
    <row r="126" spans="1:49" ht="15.75" thickBot="1">
      <c r="A126" s="432" t="s">
        <v>184</v>
      </c>
      <c r="B126" s="433"/>
      <c r="C126" s="433"/>
      <c r="D126" s="433"/>
      <c r="E126" s="433"/>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row>
    <row r="127" spans="1:49" ht="45" customHeight="1" thickBot="1">
      <c r="A127" s="436" t="s">
        <v>185</v>
      </c>
      <c r="B127" s="438"/>
      <c r="C127" s="438"/>
      <c r="D127" s="438"/>
      <c r="E127" s="43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row>
    <row r="128" spans="1:49">
      <c r="A128" s="32" t="s">
        <v>186</v>
      </c>
      <c r="B128" s="102">
        <v>4.5</v>
      </c>
      <c r="C128" s="102">
        <v>5</v>
      </c>
      <c r="D128" s="9">
        <v>2082</v>
      </c>
      <c r="E128" s="163"/>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row>
    <row r="129" spans="1:49">
      <c r="A129" s="1" t="s">
        <v>187</v>
      </c>
      <c r="B129" s="100">
        <v>5.6</v>
      </c>
      <c r="C129" s="100">
        <v>6</v>
      </c>
      <c r="D129" s="9">
        <v>2364</v>
      </c>
      <c r="E129" s="72"/>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row>
    <row r="130" spans="1:49">
      <c r="A130" s="1" t="s">
        <v>188</v>
      </c>
      <c r="B130" s="100">
        <v>7.1</v>
      </c>
      <c r="C130" s="100">
        <v>8</v>
      </c>
      <c r="D130" s="9">
        <v>2571</v>
      </c>
      <c r="E130" s="72"/>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row>
    <row r="131" spans="1:49">
      <c r="A131" s="1" t="s">
        <v>189</v>
      </c>
      <c r="B131" s="100">
        <v>9</v>
      </c>
      <c r="C131" s="100">
        <v>10</v>
      </c>
      <c r="D131" s="9">
        <v>2858</v>
      </c>
      <c r="E131" s="72"/>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row>
    <row r="132" spans="1:49">
      <c r="A132" s="1" t="s">
        <v>190</v>
      </c>
      <c r="B132" s="100">
        <v>11.2</v>
      </c>
      <c r="C132" s="100">
        <v>12.5</v>
      </c>
      <c r="D132" s="9">
        <v>3102</v>
      </c>
      <c r="E132" s="72"/>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row>
    <row r="133" spans="1:49">
      <c r="A133" s="1" t="s">
        <v>191</v>
      </c>
      <c r="B133" s="100">
        <v>14</v>
      </c>
      <c r="C133" s="100">
        <v>16</v>
      </c>
      <c r="D133" s="9">
        <v>3567</v>
      </c>
      <c r="E133" s="72"/>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row>
    <row r="134" spans="1:49">
      <c r="A134" s="1" t="s">
        <v>192</v>
      </c>
      <c r="B134" s="100">
        <v>16</v>
      </c>
      <c r="C134" s="100">
        <v>18</v>
      </c>
      <c r="D134" s="9">
        <v>3613</v>
      </c>
      <c r="E134" s="72"/>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row>
    <row r="135" spans="1:49">
      <c r="A135" s="1" t="s">
        <v>193</v>
      </c>
      <c r="B135" s="100">
        <v>22.4</v>
      </c>
      <c r="C135" s="100">
        <v>25</v>
      </c>
      <c r="D135" s="9">
        <v>5231</v>
      </c>
      <c r="E135" s="72"/>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row>
    <row r="136" spans="1:49" ht="15.75" thickBot="1">
      <c r="A136" s="33" t="s">
        <v>194</v>
      </c>
      <c r="B136" s="101">
        <v>28</v>
      </c>
      <c r="C136" s="101">
        <v>31.5</v>
      </c>
      <c r="D136" s="9">
        <v>5633</v>
      </c>
      <c r="E136" s="155"/>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row>
    <row r="137" spans="1:49" ht="16.5" thickBot="1">
      <c r="A137" s="436" t="s">
        <v>518</v>
      </c>
      <c r="B137" s="439"/>
      <c r="C137" s="439"/>
      <c r="D137" s="439"/>
      <c r="E137" s="439"/>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row>
    <row r="138" spans="1:49">
      <c r="A138" s="32" t="s">
        <v>522</v>
      </c>
      <c r="B138" s="430" t="s">
        <v>523</v>
      </c>
      <c r="C138" s="431"/>
      <c r="D138" s="9">
        <v>3609</v>
      </c>
      <c r="E138" s="163"/>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row>
    <row r="139" spans="1:49">
      <c r="A139" s="1" t="s">
        <v>519</v>
      </c>
      <c r="B139" s="442" t="s">
        <v>524</v>
      </c>
      <c r="C139" s="443"/>
      <c r="D139" s="9">
        <v>3893</v>
      </c>
      <c r="E139" s="72"/>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row>
    <row r="140" spans="1:49">
      <c r="A140" s="1" t="s">
        <v>520</v>
      </c>
      <c r="B140" s="442" t="s">
        <v>525</v>
      </c>
      <c r="C140" s="443"/>
      <c r="D140" s="9">
        <v>5151</v>
      </c>
      <c r="E140" s="72"/>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row>
    <row r="141" spans="1:49" ht="15.75" thickBot="1">
      <c r="A141" s="33" t="s">
        <v>521</v>
      </c>
      <c r="B141" s="444" t="s">
        <v>526</v>
      </c>
      <c r="C141" s="445"/>
      <c r="D141" s="9">
        <v>5224</v>
      </c>
      <c r="E141" s="155"/>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row>
    <row r="142" spans="1:49" ht="47.25" customHeight="1" thickBot="1">
      <c r="A142" s="436" t="s">
        <v>195</v>
      </c>
      <c r="B142" s="440"/>
      <c r="C142" s="440"/>
      <c r="D142" s="440"/>
      <c r="E142" s="440"/>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row>
    <row r="143" spans="1:49">
      <c r="A143" s="32" t="s">
        <v>196</v>
      </c>
      <c r="B143" s="102">
        <v>2.8</v>
      </c>
      <c r="C143" s="102">
        <v>3.2</v>
      </c>
      <c r="D143" s="9">
        <v>1913</v>
      </c>
      <c r="E143" s="163"/>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row>
    <row r="144" spans="1:49">
      <c r="A144" s="1" t="s">
        <v>197</v>
      </c>
      <c r="B144" s="100">
        <v>4.5</v>
      </c>
      <c r="C144" s="100">
        <v>5</v>
      </c>
      <c r="D144" s="9">
        <v>1956</v>
      </c>
      <c r="E144" s="72"/>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row>
    <row r="145" spans="1:49">
      <c r="A145" s="1" t="s">
        <v>198</v>
      </c>
      <c r="B145" s="100">
        <v>5.6</v>
      </c>
      <c r="C145" s="100">
        <v>6.3</v>
      </c>
      <c r="D145" s="9">
        <v>2002</v>
      </c>
      <c r="E145" s="72"/>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row>
    <row r="146" spans="1:49" ht="15.75" thickBot="1">
      <c r="A146" s="33" t="s">
        <v>199</v>
      </c>
      <c r="B146" s="101">
        <v>7.1</v>
      </c>
      <c r="C146" s="101">
        <v>8</v>
      </c>
      <c r="D146" s="9">
        <v>3949</v>
      </c>
      <c r="E146" s="155"/>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row>
    <row r="147" spans="1:49" ht="47.25" customHeight="1" thickBot="1">
      <c r="A147" s="436" t="s">
        <v>200</v>
      </c>
      <c r="B147" s="440"/>
      <c r="C147" s="440"/>
      <c r="D147" s="440"/>
      <c r="E147" s="440"/>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row>
    <row r="148" spans="1:49">
      <c r="A148" s="193" t="s">
        <v>201</v>
      </c>
      <c r="B148" s="187">
        <v>2.8</v>
      </c>
      <c r="C148" s="187">
        <v>3.2</v>
      </c>
      <c r="D148" s="194">
        <v>3489</v>
      </c>
      <c r="E148" s="142"/>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row>
    <row r="149" spans="1:49">
      <c r="A149" s="1" t="s">
        <v>202</v>
      </c>
      <c r="B149" s="179">
        <v>4.5</v>
      </c>
      <c r="C149" s="179">
        <v>5</v>
      </c>
      <c r="D149" s="9">
        <v>3511</v>
      </c>
      <c r="E149" s="72"/>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row>
    <row r="150" spans="1:49">
      <c r="A150" s="1" t="s">
        <v>203</v>
      </c>
      <c r="B150" s="179">
        <v>5.6</v>
      </c>
      <c r="C150" s="179">
        <v>6.3</v>
      </c>
      <c r="D150" s="9">
        <v>3564</v>
      </c>
      <c r="E150" s="72"/>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row>
    <row r="151" spans="1:49" ht="15.75" thickBot="1">
      <c r="A151" s="45" t="s">
        <v>204</v>
      </c>
      <c r="B151" s="116">
        <v>7.1</v>
      </c>
      <c r="C151" s="116">
        <v>8</v>
      </c>
      <c r="D151" s="119">
        <v>3822</v>
      </c>
      <c r="E151" s="75"/>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row>
    <row r="152" spans="1:49">
      <c r="A152" s="8"/>
      <c r="B152" s="68"/>
      <c r="C152" s="6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row>
    <row r="153" spans="1:49">
      <c r="A153" s="8"/>
      <c r="B153" s="68"/>
      <c r="C153" s="6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row>
    <row r="154" spans="1:49">
      <c r="A154" s="8"/>
      <c r="B154" s="68"/>
      <c r="C154" s="6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row>
    <row r="155" spans="1:49">
      <c r="A155" s="8"/>
      <c r="B155" s="68"/>
      <c r="C155" s="6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row>
    <row r="156" spans="1:49">
      <c r="A156" s="8"/>
      <c r="B156" s="68"/>
      <c r="C156" s="6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row>
    <row r="157" spans="1:49">
      <c r="A157" s="8"/>
      <c r="B157" s="68"/>
      <c r="C157" s="6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row>
    <row r="158" spans="1:49">
      <c r="A158" s="8"/>
      <c r="B158" s="68"/>
      <c r="C158" s="6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row>
    <row r="159" spans="1:49">
      <c r="A159" s="8"/>
      <c r="B159" s="68"/>
      <c r="C159" s="6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row>
    <row r="160" spans="1:49">
      <c r="A160" s="8"/>
      <c r="B160" s="68"/>
      <c r="C160" s="6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row>
    <row r="161" spans="1:49">
      <c r="A161" s="8"/>
      <c r="B161" s="68"/>
      <c r="C161" s="6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row>
    <row r="162" spans="1:49">
      <c r="A162" s="8"/>
      <c r="B162" s="68"/>
      <c r="C162" s="6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row>
    <row r="163" spans="1:49">
      <c r="A163" s="8"/>
      <c r="B163" s="68"/>
      <c r="C163" s="6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row>
    <row r="164" spans="1:49">
      <c r="A164" s="8"/>
      <c r="B164" s="68"/>
      <c r="C164" s="6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row>
    <row r="165" spans="1:49">
      <c r="A165" s="8"/>
      <c r="B165" s="68"/>
      <c r="C165" s="6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row>
    <row r="166" spans="1:49">
      <c r="A166" s="8"/>
      <c r="B166" s="68"/>
      <c r="C166" s="6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row>
    <row r="167" spans="1:49">
      <c r="A167" s="8"/>
      <c r="B167" s="68"/>
      <c r="C167" s="6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row>
    <row r="168" spans="1:49">
      <c r="A168" s="8"/>
      <c r="B168" s="68"/>
      <c r="C168" s="6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row>
    <row r="169" spans="1:49">
      <c r="A169" s="8"/>
      <c r="B169" s="68"/>
      <c r="C169" s="6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row>
    <row r="170" spans="1:49">
      <c r="A170" s="8"/>
      <c r="B170" s="68"/>
      <c r="C170" s="6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row>
    <row r="171" spans="1:49">
      <c r="A171" s="8"/>
      <c r="B171" s="68"/>
      <c r="C171" s="6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row>
    <row r="172" spans="1:49">
      <c r="A172" s="8"/>
      <c r="B172" s="68"/>
      <c r="C172" s="6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row>
    <row r="173" spans="1:49">
      <c r="A173" s="8"/>
      <c r="B173" s="68"/>
      <c r="C173" s="6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row>
    <row r="174" spans="1:49">
      <c r="A174" s="8"/>
      <c r="B174" s="68"/>
      <c r="C174" s="6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row>
    <row r="175" spans="1:49">
      <c r="A175" s="8"/>
      <c r="B175" s="68"/>
      <c r="C175" s="6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row>
    <row r="176" spans="1:49">
      <c r="A176" s="8"/>
      <c r="B176" s="68"/>
      <c r="C176" s="6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row>
    <row r="177" spans="1:49">
      <c r="A177" s="8"/>
      <c r="B177" s="68"/>
      <c r="C177" s="6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row>
    <row r="178" spans="1:49">
      <c r="A178" s="8"/>
      <c r="B178" s="68"/>
      <c r="C178" s="6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row>
    <row r="179" spans="1:49">
      <c r="A179" s="8"/>
      <c r="B179" s="68"/>
      <c r="C179" s="6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row>
    <row r="180" spans="1:49">
      <c r="A180" s="8"/>
      <c r="B180" s="68"/>
      <c r="C180" s="6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row>
    <row r="181" spans="1:49">
      <c r="A181" s="8"/>
      <c r="B181" s="68"/>
      <c r="C181" s="6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row>
    <row r="182" spans="1:49">
      <c r="A182" s="8"/>
      <c r="B182" s="68"/>
      <c r="C182" s="6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row>
    <row r="183" spans="1:49">
      <c r="A183" s="8"/>
      <c r="B183" s="68"/>
      <c r="C183" s="6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row>
    <row r="184" spans="1:49">
      <c r="A184" s="8"/>
      <c r="B184" s="68"/>
      <c r="C184" s="6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row>
    <row r="185" spans="1:49">
      <c r="A185" s="8"/>
      <c r="B185" s="68"/>
      <c r="C185" s="6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row>
    <row r="186" spans="1:49">
      <c r="A186" s="8"/>
      <c r="B186" s="68"/>
      <c r="C186" s="6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row>
    <row r="187" spans="1:49">
      <c r="A187" s="8"/>
      <c r="B187" s="68"/>
      <c r="C187" s="6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row>
    <row r="188" spans="1:49">
      <c r="A188" s="8"/>
      <c r="B188" s="68"/>
      <c r="C188" s="6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row>
    <row r="189" spans="1:49">
      <c r="A189" s="8"/>
      <c r="B189" s="68"/>
      <c r="C189" s="6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row>
    <row r="190" spans="1:49">
      <c r="A190" s="8"/>
      <c r="B190" s="68"/>
      <c r="C190" s="6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row>
    <row r="191" spans="1:49">
      <c r="A191" s="8"/>
      <c r="B191" s="68"/>
      <c r="C191" s="6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row>
    <row r="192" spans="1:49">
      <c r="A192" s="8"/>
      <c r="B192" s="68"/>
      <c r="C192" s="6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row>
    <row r="193" spans="1:49">
      <c r="A193" s="8"/>
      <c r="B193" s="68"/>
      <c r="C193" s="6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row>
    <row r="194" spans="1:49">
      <c r="A194" s="8"/>
      <c r="B194" s="68"/>
      <c r="C194" s="6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row>
    <row r="195" spans="1:49">
      <c r="A195" s="8"/>
      <c r="B195" s="68"/>
      <c r="C195" s="6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row>
    <row r="196" spans="1:49">
      <c r="A196" s="8"/>
      <c r="B196" s="68"/>
      <c r="C196" s="6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row>
    <row r="197" spans="1:49">
      <c r="A197" s="8"/>
      <c r="B197" s="68"/>
      <c r="C197" s="6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row>
    <row r="198" spans="1:49">
      <c r="A198" s="8"/>
      <c r="B198" s="68"/>
      <c r="C198" s="6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row>
    <row r="199" spans="1:49">
      <c r="A199" s="8"/>
      <c r="B199" s="68"/>
      <c r="C199" s="6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row>
    <row r="200" spans="1:49">
      <c r="A200" s="8"/>
      <c r="B200" s="68"/>
      <c r="C200" s="6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row>
    <row r="201" spans="1:49">
      <c r="A201" s="8"/>
      <c r="B201" s="68"/>
      <c r="C201" s="6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row>
    <row r="202" spans="1:49">
      <c r="A202" s="8"/>
      <c r="B202" s="68"/>
      <c r="C202" s="6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row>
    <row r="203" spans="1:49">
      <c r="A203" s="8"/>
      <c r="B203" s="68"/>
      <c r="C203" s="6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row>
    <row r="204" spans="1:49">
      <c r="A204" s="8"/>
      <c r="B204" s="68"/>
      <c r="C204" s="6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row>
    <row r="205" spans="1:49">
      <c r="A205" s="8"/>
      <c r="B205" s="68"/>
      <c r="C205" s="6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row>
    <row r="206" spans="1:49">
      <c r="A206" s="8"/>
      <c r="B206" s="68"/>
      <c r="C206" s="6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row>
    <row r="207" spans="1:49">
      <c r="A207" s="8"/>
      <c r="B207" s="68"/>
      <c r="C207" s="6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row>
    <row r="208" spans="1:49">
      <c r="A208" s="8"/>
      <c r="B208" s="68"/>
      <c r="C208" s="6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row>
    <row r="209" spans="1:49">
      <c r="A209" s="8"/>
      <c r="B209" s="68"/>
      <c r="C209" s="6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row>
  </sheetData>
  <mergeCells count="35">
    <mergeCell ref="A147:E147"/>
    <mergeCell ref="A100:E100"/>
    <mergeCell ref="A105:E105"/>
    <mergeCell ref="A111:E111"/>
    <mergeCell ref="A122:E122"/>
    <mergeCell ref="A127:E127"/>
    <mergeCell ref="B139:C139"/>
    <mergeCell ref="B140:C140"/>
    <mergeCell ref="B141:C141"/>
    <mergeCell ref="A67:E67"/>
    <mergeCell ref="A79:E79"/>
    <mergeCell ref="A91:E91"/>
    <mergeCell ref="A137:E137"/>
    <mergeCell ref="A142:E142"/>
    <mergeCell ref="A30:E30"/>
    <mergeCell ref="A41:E41"/>
    <mergeCell ref="A42:E42"/>
    <mergeCell ref="A51:E51"/>
    <mergeCell ref="A58:E58"/>
    <mergeCell ref="A3:E3"/>
    <mergeCell ref="A4:E4"/>
    <mergeCell ref="A2:E2"/>
    <mergeCell ref="A11:E11"/>
    <mergeCell ref="B138:C138"/>
    <mergeCell ref="A14:E14"/>
    <mergeCell ref="A66:E66"/>
    <mergeCell ref="A78:E78"/>
    <mergeCell ref="A90:E90"/>
    <mergeCell ref="A99:E99"/>
    <mergeCell ref="A104:E104"/>
    <mergeCell ref="A110:E110"/>
    <mergeCell ref="A121:E121"/>
    <mergeCell ref="A126:E126"/>
    <mergeCell ref="A22:E22"/>
    <mergeCell ref="A26:E26"/>
  </mergeCells>
  <pageMargins left="0.7" right="0.7" top="0.75" bottom="0.75" header="0.3" footer="0.3"/>
  <pageSetup paperSize="9" scale="67" orientation="portrait" horizontalDpi="4294967295" verticalDpi="4294967295" r:id="rId1"/>
  <rowBreaks count="2" manualBreakCount="2">
    <brk id="57" max="5" man="1"/>
    <brk id="110"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57</vt:i4>
      </vt:variant>
    </vt:vector>
  </HeadingPairs>
  <TitlesOfParts>
    <vt:vector size="69" baseType="lpstr">
      <vt:lpstr>Общий</vt:lpstr>
      <vt:lpstr>Инверторы ZSPR</vt:lpstr>
      <vt:lpstr>Premium и Deluxe</vt:lpstr>
      <vt:lpstr>Мультисистемы</vt:lpstr>
      <vt:lpstr>Полупром Standart</vt:lpstr>
      <vt:lpstr>Полупром Premium</vt:lpstr>
      <vt:lpstr>Полупром Deluxe</vt:lpstr>
      <vt:lpstr>V-MULTI</vt:lpstr>
      <vt:lpstr>KX</vt:lpstr>
      <vt:lpstr>Аксессуары</vt:lpstr>
      <vt:lpstr>Тепловые насосы+SAF</vt:lpstr>
      <vt:lpstr>Скрытый Лист</vt:lpstr>
      <vt:lpstr>acsesforkanal</vt:lpstr>
      <vt:lpstr>adapter</vt:lpstr>
      <vt:lpstr>BMS\</vt:lpstr>
      <vt:lpstr>centralpult</vt:lpstr>
      <vt:lpstr>DeluxeKanalSred</vt:lpstr>
      <vt:lpstr>DeluxeKanalVysok</vt:lpstr>
      <vt:lpstr>DeluxeKasseta</vt:lpstr>
      <vt:lpstr>DeluxeKolonna</vt:lpstr>
      <vt:lpstr>DeluxePotolok</vt:lpstr>
      <vt:lpstr>DIS</vt:lpstr>
      <vt:lpstr>EEVKIT</vt:lpstr>
      <vt:lpstr>fdfu</vt:lpstr>
      <vt:lpstr>fdfw</vt:lpstr>
      <vt:lpstr>fdtq</vt:lpstr>
      <vt:lpstr>fdts</vt:lpstr>
      <vt:lpstr>fdtw</vt:lpstr>
      <vt:lpstr>fduh</vt:lpstr>
      <vt:lpstr>fduKX</vt:lpstr>
      <vt:lpstr>fdut</vt:lpstr>
      <vt:lpstr>inverter</vt:lpstr>
      <vt:lpstr>kanakIIPAC</vt:lpstr>
      <vt:lpstr>kanalbyt</vt:lpstr>
      <vt:lpstr>kanalKX</vt:lpstr>
      <vt:lpstr>kanalPAC</vt:lpstr>
      <vt:lpstr>kaseta600KX</vt:lpstr>
      <vt:lpstr>kaseta800KX</vt:lpstr>
      <vt:lpstr>kaseta800PAC</vt:lpstr>
      <vt:lpstr>kasetabyt</vt:lpstr>
      <vt:lpstr>kolonPAC</vt:lpstr>
      <vt:lpstr>mult</vt:lpstr>
      <vt:lpstr>napolbyt</vt:lpstr>
      <vt:lpstr>naruzhKX</vt:lpstr>
      <vt:lpstr>nastenKX</vt:lpstr>
      <vt:lpstr>panelforkaseta</vt:lpstr>
      <vt:lpstr>podpotolokKX</vt:lpstr>
      <vt:lpstr>podpotolokPAC</vt:lpstr>
      <vt:lpstr>PremKanalSred</vt:lpstr>
      <vt:lpstr>PremKanalVysok</vt:lpstr>
      <vt:lpstr>PremKasseta</vt:lpstr>
      <vt:lpstr>PremKolonna</vt:lpstr>
      <vt:lpstr>PremPodpotolok</vt:lpstr>
      <vt:lpstr>pult</vt:lpstr>
      <vt:lpstr>Vmulti</vt:lpstr>
      <vt:lpstr>Инверторные_модели_Premium_ZS_S_Series__Цвет___Белый</vt:lpstr>
      <vt:lpstr>KX!Область_печати</vt:lpstr>
      <vt:lpstr>'Premium и Deluxe'!Область_печати</vt:lpstr>
      <vt:lpstr>'V-MULTI'!Область_печати</vt:lpstr>
      <vt:lpstr>Аксессуары!Область_печати</vt:lpstr>
      <vt:lpstr>'Инверторы ZSPR'!Область_печати</vt:lpstr>
      <vt:lpstr>Мультисистемы!Область_печати</vt:lpstr>
      <vt:lpstr>Общий!Область_печати</vt:lpstr>
      <vt:lpstr>'Полупром Deluxe'!Область_печати</vt:lpstr>
      <vt:lpstr>'Полупром Premium'!Область_печати</vt:lpstr>
      <vt:lpstr>'Полупром Standart'!Область_печати</vt:lpstr>
      <vt:lpstr>'Тепловые насосы+SAF'!Область_печати</vt:lpstr>
      <vt:lpstr>СкидкаБаза</vt:lpstr>
      <vt:lpstr>скидкабазакх</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ponomareva</dc:creator>
  <cp:lastModifiedBy>user</cp:lastModifiedBy>
  <cp:lastPrinted>2019-03-26T14:46:11Z</cp:lastPrinted>
  <dcterms:created xsi:type="dcterms:W3CDTF">2016-12-23T13:52:38Z</dcterms:created>
  <dcterms:modified xsi:type="dcterms:W3CDTF">2020-09-11T07:57:15Z</dcterms:modified>
</cp:coreProperties>
</file>